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<sst xmlns="http://schemas.openxmlformats.org/spreadsheetml/2006/main" count="19" uniqueCount="13">
  <si>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flo</t>
  </si>
  <si>
    <t>Table of Frequencies for |nFlo - mFrf|</t>
  </si>
  <si>
    <t>Table of Frequencies for |nFlo + mFrf|</t>
  </si>
  <si>
    <t>Mixer Spur Frequency Predictions   (by Larry Dunleavy and Dan Faria)</t>
  </si>
  <si>
    <t>fsig</t>
  </si>
  <si>
    <t>fout</t>
  </si>
  <si>
    <t>mxfsig</t>
  </si>
  <si>
    <t>nxflo</t>
  </si>
  <si>
    <t>fimage</t>
  </si>
  <si>
    <t>or</t>
  </si>
  <si>
    <t xml:space="preserve">L.dunleavy@ieee.org </t>
  </si>
  <si>
    <t xml:space="preserve">Contact:  </t>
  </si>
  <si>
    <t xml:space="preserve">Ldunleavy@modelithics.com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</si>
</sst>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.dunleavy@ieee.org" TargetMode="External" /><Relationship Id="rId2" Type="http://schemas.openxmlformats.org/officeDocument/2006/relationships/hyperlink" Target="mailto:Ldunleavy@modelithic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N18" sqref="N18"/>
    </sheetView>
  </sheetViews>
  <sheetFormatPr defaultColWidth="9.140625" defaultRowHeight="12.75"/>
  <sheetData>
    <row r="1" ht="12.75">
      <c r="E1" s="1" t="s">
        <v>3</v>
      </c>
    </row>
    <row r="2" spans="8:9" ht="12.75">
      <c r="H2" t="s">
        <v>11</v>
      </c>
      <c r="I2" s="4" t="s">
        <v>12</v>
      </c>
    </row>
    <row r="3" spans="2:9" ht="12.75">
      <c r="B3" t="s">
        <v>0</v>
      </c>
      <c r="C3">
        <v>985</v>
      </c>
      <c r="H3" t="s">
        <v>9</v>
      </c>
      <c r="I3" s="4" t="s">
        <v>10</v>
      </c>
    </row>
    <row r="4" spans="2:3" ht="12.75">
      <c r="B4" t="s">
        <v>4</v>
      </c>
      <c r="C4">
        <v>70</v>
      </c>
    </row>
    <row r="5" spans="2:3" ht="12.75">
      <c r="B5" t="s">
        <v>5</v>
      </c>
      <c r="C5">
        <f>C3-C4</f>
        <v>915</v>
      </c>
    </row>
    <row r="6" spans="2:3" ht="12.75">
      <c r="B6" t="s">
        <v>8</v>
      </c>
      <c r="C6">
        <f>C3+C4</f>
        <v>1055</v>
      </c>
    </row>
    <row r="7" spans="4:6" ht="12.75">
      <c r="D7" t="s">
        <v>7</v>
      </c>
      <c r="F7" t="s">
        <v>1</v>
      </c>
    </row>
    <row r="8" spans="1:12" ht="12.75">
      <c r="A8" t="s">
        <v>6</v>
      </c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</row>
    <row r="9" spans="1:12" ht="12.75">
      <c r="A9">
        <v>0</v>
      </c>
      <c r="B9" s="2">
        <f>ABS($A9*$C$4-B$8*$C$3)</f>
        <v>0</v>
      </c>
      <c r="C9" s="2">
        <f aca="true" t="shared" si="0" ref="C9:L19">ABS($A9*$C$4-C$8*$C$3)</f>
        <v>985</v>
      </c>
      <c r="D9" s="2">
        <f t="shared" si="0"/>
        <v>1970</v>
      </c>
      <c r="E9" s="2">
        <f t="shared" si="0"/>
        <v>2955</v>
      </c>
      <c r="F9" s="2">
        <f t="shared" si="0"/>
        <v>3940</v>
      </c>
      <c r="G9" s="2">
        <f t="shared" si="0"/>
        <v>4925</v>
      </c>
      <c r="H9" s="2">
        <f t="shared" si="0"/>
        <v>5910</v>
      </c>
      <c r="I9" s="2">
        <f t="shared" si="0"/>
        <v>6895</v>
      </c>
      <c r="J9" s="2">
        <f t="shared" si="0"/>
        <v>7880</v>
      </c>
      <c r="K9" s="2">
        <f t="shared" si="0"/>
        <v>8865</v>
      </c>
      <c r="L9" s="2">
        <f t="shared" si="0"/>
        <v>9850</v>
      </c>
    </row>
    <row r="10" spans="1:12" ht="12.75">
      <c r="A10">
        <v>1</v>
      </c>
      <c r="B10" s="2">
        <f>ABS(A10*$C$4-B$8*$C$3)</f>
        <v>70</v>
      </c>
      <c r="C10" s="3">
        <f t="shared" si="0"/>
        <v>915</v>
      </c>
      <c r="D10" s="2">
        <f t="shared" si="0"/>
        <v>1900</v>
      </c>
      <c r="E10" s="2">
        <f t="shared" si="0"/>
        <v>2885</v>
      </c>
      <c r="F10" s="2">
        <f t="shared" si="0"/>
        <v>3870</v>
      </c>
      <c r="G10" s="2">
        <f t="shared" si="0"/>
        <v>4855</v>
      </c>
      <c r="H10" s="2">
        <f t="shared" si="0"/>
        <v>5840</v>
      </c>
      <c r="I10" s="2">
        <f t="shared" si="0"/>
        <v>6825</v>
      </c>
      <c r="J10" s="2">
        <f t="shared" si="0"/>
        <v>7810</v>
      </c>
      <c r="K10" s="2">
        <f t="shared" si="0"/>
        <v>8795</v>
      </c>
      <c r="L10" s="2">
        <f t="shared" si="0"/>
        <v>9780</v>
      </c>
    </row>
    <row r="11" spans="1:12" ht="12.75">
      <c r="A11">
        <v>2</v>
      </c>
      <c r="B11" s="2">
        <f aca="true" t="shared" si="1" ref="B11:B19">ABS(A11*$C$4-B$8*$C$3)</f>
        <v>140</v>
      </c>
      <c r="C11" s="2">
        <f t="shared" si="0"/>
        <v>845</v>
      </c>
      <c r="D11" s="2">
        <f t="shared" si="0"/>
        <v>1830</v>
      </c>
      <c r="E11" s="2">
        <f t="shared" si="0"/>
        <v>2815</v>
      </c>
      <c r="F11" s="2">
        <f t="shared" si="0"/>
        <v>3800</v>
      </c>
      <c r="G11" s="2">
        <f t="shared" si="0"/>
        <v>4785</v>
      </c>
      <c r="H11" s="2">
        <f t="shared" si="0"/>
        <v>5770</v>
      </c>
      <c r="I11" s="2">
        <f t="shared" si="0"/>
        <v>6755</v>
      </c>
      <c r="J11" s="2">
        <f t="shared" si="0"/>
        <v>7740</v>
      </c>
      <c r="K11" s="2">
        <f t="shared" si="0"/>
        <v>8725</v>
      </c>
      <c r="L11" s="2">
        <f t="shared" si="0"/>
        <v>9710</v>
      </c>
    </row>
    <row r="12" spans="1:12" ht="12.75">
      <c r="A12">
        <v>3</v>
      </c>
      <c r="B12" s="2">
        <f t="shared" si="1"/>
        <v>210</v>
      </c>
      <c r="C12" s="2">
        <f t="shared" si="0"/>
        <v>775</v>
      </c>
      <c r="D12" s="2">
        <f t="shared" si="0"/>
        <v>1760</v>
      </c>
      <c r="E12" s="2">
        <f t="shared" si="0"/>
        <v>2745</v>
      </c>
      <c r="F12" s="2">
        <f t="shared" si="0"/>
        <v>3730</v>
      </c>
      <c r="G12" s="2">
        <f t="shared" si="0"/>
        <v>4715</v>
      </c>
      <c r="H12" s="2">
        <f t="shared" si="0"/>
        <v>5700</v>
      </c>
      <c r="I12" s="2">
        <f t="shared" si="0"/>
        <v>6685</v>
      </c>
      <c r="J12" s="2">
        <f t="shared" si="0"/>
        <v>7670</v>
      </c>
      <c r="K12" s="2">
        <f t="shared" si="0"/>
        <v>8655</v>
      </c>
      <c r="L12" s="2">
        <f t="shared" si="0"/>
        <v>9640</v>
      </c>
    </row>
    <row r="13" spans="1:12" ht="12.75">
      <c r="A13">
        <v>4</v>
      </c>
      <c r="B13" s="2">
        <f t="shared" si="1"/>
        <v>280</v>
      </c>
      <c r="C13" s="2">
        <f t="shared" si="0"/>
        <v>705</v>
      </c>
      <c r="D13" s="2">
        <f t="shared" si="0"/>
        <v>1690</v>
      </c>
      <c r="E13" s="2">
        <f t="shared" si="0"/>
        <v>2675</v>
      </c>
      <c r="F13" s="2">
        <f t="shared" si="0"/>
        <v>3660</v>
      </c>
      <c r="G13" s="2">
        <f t="shared" si="0"/>
        <v>4645</v>
      </c>
      <c r="H13" s="2">
        <f t="shared" si="0"/>
        <v>5630</v>
      </c>
      <c r="I13" s="2">
        <f t="shared" si="0"/>
        <v>6615</v>
      </c>
      <c r="J13" s="2">
        <f t="shared" si="0"/>
        <v>7600</v>
      </c>
      <c r="K13" s="2">
        <f t="shared" si="0"/>
        <v>8585</v>
      </c>
      <c r="L13" s="2">
        <f t="shared" si="0"/>
        <v>9570</v>
      </c>
    </row>
    <row r="14" spans="1:12" ht="12.75">
      <c r="A14">
        <v>5</v>
      </c>
      <c r="B14" s="2">
        <f t="shared" si="1"/>
        <v>350</v>
      </c>
      <c r="C14" s="2">
        <f t="shared" si="0"/>
        <v>635</v>
      </c>
      <c r="D14" s="2">
        <f t="shared" si="0"/>
        <v>1620</v>
      </c>
      <c r="E14" s="2">
        <f t="shared" si="0"/>
        <v>2605</v>
      </c>
      <c r="F14" s="2">
        <f t="shared" si="0"/>
        <v>3590</v>
      </c>
      <c r="G14" s="2">
        <f t="shared" si="0"/>
        <v>4575</v>
      </c>
      <c r="H14" s="2">
        <f t="shared" si="0"/>
        <v>5560</v>
      </c>
      <c r="I14" s="2">
        <f t="shared" si="0"/>
        <v>6545</v>
      </c>
      <c r="J14" s="2">
        <f t="shared" si="0"/>
        <v>7530</v>
      </c>
      <c r="K14" s="2">
        <f t="shared" si="0"/>
        <v>8515</v>
      </c>
      <c r="L14" s="2">
        <f t="shared" si="0"/>
        <v>9500</v>
      </c>
    </row>
    <row r="15" spans="1:12" ht="12.75">
      <c r="A15">
        <v>6</v>
      </c>
      <c r="B15" s="2">
        <f t="shared" si="1"/>
        <v>420</v>
      </c>
      <c r="C15" s="2">
        <f t="shared" si="0"/>
        <v>565</v>
      </c>
      <c r="D15" s="2">
        <f t="shared" si="0"/>
        <v>1550</v>
      </c>
      <c r="E15" s="2">
        <f t="shared" si="0"/>
        <v>2535</v>
      </c>
      <c r="F15" s="2">
        <f t="shared" si="0"/>
        <v>3520</v>
      </c>
      <c r="G15" s="2">
        <f t="shared" si="0"/>
        <v>4505</v>
      </c>
      <c r="H15" s="2">
        <f t="shared" si="0"/>
        <v>5490</v>
      </c>
      <c r="I15" s="2">
        <f t="shared" si="0"/>
        <v>6475</v>
      </c>
      <c r="J15" s="2">
        <f t="shared" si="0"/>
        <v>7460</v>
      </c>
      <c r="K15" s="2">
        <f t="shared" si="0"/>
        <v>8445</v>
      </c>
      <c r="L15" s="2">
        <f t="shared" si="0"/>
        <v>9430</v>
      </c>
    </row>
    <row r="16" spans="1:12" ht="12.75">
      <c r="A16">
        <v>7</v>
      </c>
      <c r="B16" s="2">
        <f t="shared" si="1"/>
        <v>490</v>
      </c>
      <c r="C16" s="2">
        <f t="shared" si="0"/>
        <v>495</v>
      </c>
      <c r="D16" s="2">
        <f t="shared" si="0"/>
        <v>1480</v>
      </c>
      <c r="E16" s="2">
        <f t="shared" si="0"/>
        <v>2465</v>
      </c>
      <c r="F16" s="2">
        <f t="shared" si="0"/>
        <v>3450</v>
      </c>
      <c r="G16" s="2">
        <f t="shared" si="0"/>
        <v>4435</v>
      </c>
      <c r="H16" s="2">
        <f t="shared" si="0"/>
        <v>5420</v>
      </c>
      <c r="I16" s="2">
        <f t="shared" si="0"/>
        <v>6405</v>
      </c>
      <c r="J16" s="2">
        <f t="shared" si="0"/>
        <v>7390</v>
      </c>
      <c r="K16" s="2">
        <f t="shared" si="0"/>
        <v>8375</v>
      </c>
      <c r="L16" s="2">
        <f t="shared" si="0"/>
        <v>9360</v>
      </c>
    </row>
    <row r="17" spans="1:12" ht="12.75">
      <c r="A17">
        <v>8</v>
      </c>
      <c r="B17" s="2">
        <f t="shared" si="1"/>
        <v>560</v>
      </c>
      <c r="C17" s="2">
        <f t="shared" si="0"/>
        <v>425</v>
      </c>
      <c r="D17" s="2">
        <f t="shared" si="0"/>
        <v>1410</v>
      </c>
      <c r="E17" s="2">
        <f t="shared" si="0"/>
        <v>2395</v>
      </c>
      <c r="F17" s="2">
        <f t="shared" si="0"/>
        <v>3380</v>
      </c>
      <c r="G17" s="2">
        <f t="shared" si="0"/>
        <v>4365</v>
      </c>
      <c r="H17" s="2">
        <f t="shared" si="0"/>
        <v>5350</v>
      </c>
      <c r="I17" s="2">
        <f t="shared" si="0"/>
        <v>6335</v>
      </c>
      <c r="J17" s="2">
        <f t="shared" si="0"/>
        <v>7320</v>
      </c>
      <c r="K17" s="2">
        <f t="shared" si="0"/>
        <v>8305</v>
      </c>
      <c r="L17" s="2">
        <f t="shared" si="0"/>
        <v>9290</v>
      </c>
    </row>
    <row r="18" spans="1:12" ht="12.75">
      <c r="A18">
        <v>9</v>
      </c>
      <c r="B18" s="2">
        <f t="shared" si="1"/>
        <v>630</v>
      </c>
      <c r="C18" s="2">
        <f t="shared" si="0"/>
        <v>355</v>
      </c>
      <c r="D18" s="2">
        <f t="shared" si="0"/>
        <v>1340</v>
      </c>
      <c r="E18" s="2">
        <f t="shared" si="0"/>
        <v>2325</v>
      </c>
      <c r="F18" s="2">
        <f t="shared" si="0"/>
        <v>3310</v>
      </c>
      <c r="G18" s="2">
        <f t="shared" si="0"/>
        <v>4295</v>
      </c>
      <c r="H18" s="2">
        <f t="shared" si="0"/>
        <v>5280</v>
      </c>
      <c r="I18" s="2">
        <f t="shared" si="0"/>
        <v>6265</v>
      </c>
      <c r="J18" s="2">
        <f t="shared" si="0"/>
        <v>7250</v>
      </c>
      <c r="K18" s="2">
        <f t="shared" si="0"/>
        <v>8235</v>
      </c>
      <c r="L18" s="2">
        <f t="shared" si="0"/>
        <v>9220</v>
      </c>
    </row>
    <row r="19" spans="1:12" ht="12.75">
      <c r="A19">
        <v>10</v>
      </c>
      <c r="B19" s="2">
        <f t="shared" si="1"/>
        <v>700</v>
      </c>
      <c r="C19" s="2">
        <f t="shared" si="0"/>
        <v>285</v>
      </c>
      <c r="D19" s="2">
        <f t="shared" si="0"/>
        <v>1270</v>
      </c>
      <c r="E19" s="2">
        <f t="shared" si="0"/>
        <v>2255</v>
      </c>
      <c r="F19" s="2">
        <f t="shared" si="0"/>
        <v>3240</v>
      </c>
      <c r="G19" s="2">
        <f t="shared" si="0"/>
        <v>4225</v>
      </c>
      <c r="H19" s="2">
        <f t="shared" si="0"/>
        <v>5210</v>
      </c>
      <c r="I19" s="2">
        <f t="shared" si="0"/>
        <v>6195</v>
      </c>
      <c r="J19" s="2">
        <f t="shared" si="0"/>
        <v>7180</v>
      </c>
      <c r="K19" s="2">
        <f t="shared" si="0"/>
        <v>8165</v>
      </c>
      <c r="L19" s="2">
        <f t="shared" si="0"/>
        <v>9150</v>
      </c>
    </row>
    <row r="23" spans="2:3" ht="12.75">
      <c r="B23" t="s">
        <v>0</v>
      </c>
      <c r="C23">
        <f>C3</f>
        <v>985</v>
      </c>
    </row>
    <row r="24" spans="2:3" ht="12.75">
      <c r="B24" t="s">
        <v>4</v>
      </c>
      <c r="C24">
        <f>C4</f>
        <v>70</v>
      </c>
    </row>
    <row r="25" spans="2:3" ht="12.75">
      <c r="B25" t="s">
        <v>5</v>
      </c>
      <c r="C25">
        <f>C23-C24</f>
        <v>915</v>
      </c>
    </row>
    <row r="26" spans="2:3" ht="12.75">
      <c r="B26" t="s">
        <v>8</v>
      </c>
      <c r="C26">
        <f>C24+C23</f>
        <v>1055</v>
      </c>
    </row>
    <row r="28" spans="2:6" ht="12.75">
      <c r="B28" t="s">
        <v>7</v>
      </c>
      <c r="F28" t="s">
        <v>2</v>
      </c>
    </row>
    <row r="29" spans="1:12" ht="12.75">
      <c r="A29" t="s">
        <v>6</v>
      </c>
      <c r="B29" s="2">
        <v>0</v>
      </c>
      <c r="C29" s="2">
        <v>1</v>
      </c>
      <c r="D29" s="2">
        <v>2</v>
      </c>
      <c r="E29" s="2">
        <v>3</v>
      </c>
      <c r="F29" s="2">
        <v>4</v>
      </c>
      <c r="G29" s="2">
        <v>5</v>
      </c>
      <c r="H29" s="2">
        <v>6</v>
      </c>
      <c r="I29" s="2">
        <v>7</v>
      </c>
      <c r="J29" s="2">
        <v>8</v>
      </c>
      <c r="K29" s="2">
        <v>9</v>
      </c>
      <c r="L29" s="2">
        <v>10</v>
      </c>
    </row>
    <row r="30" spans="1:12" ht="12.75">
      <c r="A30">
        <v>0</v>
      </c>
      <c r="B30" s="2">
        <f>ABS($A30*$C$4+B$8*$C$3)</f>
        <v>0</v>
      </c>
      <c r="C30" s="2">
        <f>ABS($A30*$C$4+C$8*$C$3)</f>
        <v>985</v>
      </c>
      <c r="D30" s="2">
        <f aca="true" t="shared" si="2" ref="D30:L40">ABS($A30*$C$4+D$8*$C$3)</f>
        <v>1970</v>
      </c>
      <c r="E30" s="2">
        <f t="shared" si="2"/>
        <v>2955</v>
      </c>
      <c r="F30" s="2">
        <f t="shared" si="2"/>
        <v>3940</v>
      </c>
      <c r="G30" s="2">
        <f t="shared" si="2"/>
        <v>4925</v>
      </c>
      <c r="H30" s="2">
        <f t="shared" si="2"/>
        <v>5910</v>
      </c>
      <c r="I30" s="2">
        <f t="shared" si="2"/>
        <v>6895</v>
      </c>
      <c r="J30" s="2">
        <f t="shared" si="2"/>
        <v>7880</v>
      </c>
      <c r="K30" s="2">
        <f t="shared" si="2"/>
        <v>8865</v>
      </c>
      <c r="L30" s="2">
        <f t="shared" si="2"/>
        <v>9850</v>
      </c>
    </row>
    <row r="31" spans="1:12" ht="12.75">
      <c r="A31">
        <v>1</v>
      </c>
      <c r="B31" s="2">
        <f>ABS($A31*$C$4+B$8*$C$3)</f>
        <v>70</v>
      </c>
      <c r="C31" s="3">
        <f>ABS($A31*$C$4+C$8*$C$3)</f>
        <v>1055</v>
      </c>
      <c r="D31" s="2">
        <f t="shared" si="2"/>
        <v>2040</v>
      </c>
      <c r="E31" s="2">
        <f t="shared" si="2"/>
        <v>3025</v>
      </c>
      <c r="F31" s="2">
        <f t="shared" si="2"/>
        <v>4010</v>
      </c>
      <c r="G31" s="2">
        <f t="shared" si="2"/>
        <v>4995</v>
      </c>
      <c r="H31" s="2">
        <f t="shared" si="2"/>
        <v>5980</v>
      </c>
      <c r="I31" s="2">
        <f t="shared" si="2"/>
        <v>6965</v>
      </c>
      <c r="J31" s="2">
        <f t="shared" si="2"/>
        <v>7950</v>
      </c>
      <c r="K31" s="2">
        <f t="shared" si="2"/>
        <v>8935</v>
      </c>
      <c r="L31" s="2">
        <f t="shared" si="2"/>
        <v>9920</v>
      </c>
    </row>
    <row r="32" spans="1:12" ht="12.75">
      <c r="A32">
        <v>2</v>
      </c>
      <c r="B32" s="2">
        <f aca="true" t="shared" si="3" ref="B32:C40">ABS($A32*$C$4+B$8*$C$3)</f>
        <v>140</v>
      </c>
      <c r="C32" s="2">
        <f t="shared" si="3"/>
        <v>1125</v>
      </c>
      <c r="D32" s="2">
        <f t="shared" si="2"/>
        <v>2110</v>
      </c>
      <c r="E32" s="2">
        <f t="shared" si="2"/>
        <v>3095</v>
      </c>
      <c r="F32" s="2">
        <f t="shared" si="2"/>
        <v>4080</v>
      </c>
      <c r="G32" s="2">
        <f t="shared" si="2"/>
        <v>5065</v>
      </c>
      <c r="H32" s="2">
        <f t="shared" si="2"/>
        <v>6050</v>
      </c>
      <c r="I32" s="2">
        <f t="shared" si="2"/>
        <v>7035</v>
      </c>
      <c r="J32" s="2">
        <f t="shared" si="2"/>
        <v>8020</v>
      </c>
      <c r="K32" s="2">
        <f t="shared" si="2"/>
        <v>9005</v>
      </c>
      <c r="L32" s="2">
        <f t="shared" si="2"/>
        <v>9990</v>
      </c>
    </row>
    <row r="33" spans="1:12" ht="12.75">
      <c r="A33">
        <v>3</v>
      </c>
      <c r="B33" s="2">
        <f t="shared" si="3"/>
        <v>210</v>
      </c>
      <c r="C33" s="2">
        <f t="shared" si="3"/>
        <v>1195</v>
      </c>
      <c r="D33" s="2">
        <f t="shared" si="2"/>
        <v>2180</v>
      </c>
      <c r="E33" s="2">
        <f t="shared" si="2"/>
        <v>3165</v>
      </c>
      <c r="F33" s="2">
        <f t="shared" si="2"/>
        <v>4150</v>
      </c>
      <c r="G33" s="2">
        <f t="shared" si="2"/>
        <v>5135</v>
      </c>
      <c r="H33" s="2">
        <f t="shared" si="2"/>
        <v>6120</v>
      </c>
      <c r="I33" s="2">
        <f t="shared" si="2"/>
        <v>7105</v>
      </c>
      <c r="J33" s="2">
        <f t="shared" si="2"/>
        <v>8090</v>
      </c>
      <c r="K33" s="2">
        <f t="shared" si="2"/>
        <v>9075</v>
      </c>
      <c r="L33" s="2">
        <f t="shared" si="2"/>
        <v>10060</v>
      </c>
    </row>
    <row r="34" spans="1:12" ht="12.75">
      <c r="A34">
        <v>4</v>
      </c>
      <c r="B34" s="2">
        <f t="shared" si="3"/>
        <v>280</v>
      </c>
      <c r="C34" s="2">
        <f t="shared" si="3"/>
        <v>1265</v>
      </c>
      <c r="D34" s="2">
        <f t="shared" si="2"/>
        <v>2250</v>
      </c>
      <c r="E34" s="2">
        <f t="shared" si="2"/>
        <v>3235</v>
      </c>
      <c r="F34" s="2">
        <f t="shared" si="2"/>
        <v>4220</v>
      </c>
      <c r="G34" s="2">
        <f t="shared" si="2"/>
        <v>5205</v>
      </c>
      <c r="H34" s="2">
        <f t="shared" si="2"/>
        <v>6190</v>
      </c>
      <c r="I34" s="2">
        <f t="shared" si="2"/>
        <v>7175</v>
      </c>
      <c r="J34" s="2">
        <f t="shared" si="2"/>
        <v>8160</v>
      </c>
      <c r="K34" s="2">
        <f t="shared" si="2"/>
        <v>9145</v>
      </c>
      <c r="L34" s="2">
        <f t="shared" si="2"/>
        <v>10130</v>
      </c>
    </row>
    <row r="35" spans="1:12" ht="12.75">
      <c r="A35">
        <v>5</v>
      </c>
      <c r="B35" s="2">
        <f t="shared" si="3"/>
        <v>350</v>
      </c>
      <c r="C35" s="2">
        <f t="shared" si="3"/>
        <v>1335</v>
      </c>
      <c r="D35" s="2">
        <f t="shared" si="2"/>
        <v>2320</v>
      </c>
      <c r="E35" s="2">
        <f t="shared" si="2"/>
        <v>3305</v>
      </c>
      <c r="F35" s="2">
        <f t="shared" si="2"/>
        <v>4290</v>
      </c>
      <c r="G35" s="2">
        <f t="shared" si="2"/>
        <v>5275</v>
      </c>
      <c r="H35" s="2">
        <f t="shared" si="2"/>
        <v>6260</v>
      </c>
      <c r="I35" s="2">
        <f t="shared" si="2"/>
        <v>7245</v>
      </c>
      <c r="J35" s="2">
        <f t="shared" si="2"/>
        <v>8230</v>
      </c>
      <c r="K35" s="2">
        <f t="shared" si="2"/>
        <v>9215</v>
      </c>
      <c r="L35" s="2">
        <f t="shared" si="2"/>
        <v>10200</v>
      </c>
    </row>
    <row r="36" spans="1:12" ht="12.75">
      <c r="A36">
        <v>6</v>
      </c>
      <c r="B36" s="2">
        <f t="shared" si="3"/>
        <v>420</v>
      </c>
      <c r="C36" s="2">
        <f t="shared" si="3"/>
        <v>1405</v>
      </c>
      <c r="D36" s="2">
        <f t="shared" si="2"/>
        <v>2390</v>
      </c>
      <c r="E36" s="2">
        <f t="shared" si="2"/>
        <v>3375</v>
      </c>
      <c r="F36" s="2">
        <f t="shared" si="2"/>
        <v>4360</v>
      </c>
      <c r="G36" s="2">
        <f t="shared" si="2"/>
        <v>5345</v>
      </c>
      <c r="H36" s="2">
        <f t="shared" si="2"/>
        <v>6330</v>
      </c>
      <c r="I36" s="2">
        <f t="shared" si="2"/>
        <v>7315</v>
      </c>
      <c r="J36" s="2">
        <f t="shared" si="2"/>
        <v>8300</v>
      </c>
      <c r="K36" s="2">
        <f t="shared" si="2"/>
        <v>9285</v>
      </c>
      <c r="L36" s="2">
        <f t="shared" si="2"/>
        <v>10270</v>
      </c>
    </row>
    <row r="37" spans="1:12" ht="12.75">
      <c r="A37">
        <v>7</v>
      </c>
      <c r="B37" s="2">
        <f t="shared" si="3"/>
        <v>490</v>
      </c>
      <c r="C37" s="2">
        <f t="shared" si="3"/>
        <v>1475</v>
      </c>
      <c r="D37" s="2">
        <f t="shared" si="2"/>
        <v>2460</v>
      </c>
      <c r="E37" s="2">
        <f t="shared" si="2"/>
        <v>3445</v>
      </c>
      <c r="F37" s="2">
        <f t="shared" si="2"/>
        <v>4430</v>
      </c>
      <c r="G37" s="2">
        <f t="shared" si="2"/>
        <v>5415</v>
      </c>
      <c r="H37" s="2">
        <f t="shared" si="2"/>
        <v>6400</v>
      </c>
      <c r="I37" s="2">
        <f t="shared" si="2"/>
        <v>7385</v>
      </c>
      <c r="J37" s="2">
        <f t="shared" si="2"/>
        <v>8370</v>
      </c>
      <c r="K37" s="2">
        <f t="shared" si="2"/>
        <v>9355</v>
      </c>
      <c r="L37" s="2">
        <f t="shared" si="2"/>
        <v>10340</v>
      </c>
    </row>
    <row r="38" spans="1:12" ht="12.75">
      <c r="A38">
        <v>8</v>
      </c>
      <c r="B38" s="2">
        <f t="shared" si="3"/>
        <v>560</v>
      </c>
      <c r="C38" s="2">
        <f t="shared" si="3"/>
        <v>1545</v>
      </c>
      <c r="D38" s="2">
        <f t="shared" si="2"/>
        <v>2530</v>
      </c>
      <c r="E38" s="2">
        <f t="shared" si="2"/>
        <v>3515</v>
      </c>
      <c r="F38" s="2">
        <f t="shared" si="2"/>
        <v>4500</v>
      </c>
      <c r="G38" s="2">
        <f t="shared" si="2"/>
        <v>5485</v>
      </c>
      <c r="H38" s="2">
        <f t="shared" si="2"/>
        <v>6470</v>
      </c>
      <c r="I38" s="2">
        <f t="shared" si="2"/>
        <v>7455</v>
      </c>
      <c r="J38" s="2">
        <f t="shared" si="2"/>
        <v>8440</v>
      </c>
      <c r="K38" s="2">
        <f t="shared" si="2"/>
        <v>9425</v>
      </c>
      <c r="L38" s="2">
        <f t="shared" si="2"/>
        <v>10410</v>
      </c>
    </row>
    <row r="39" spans="1:12" ht="12.75">
      <c r="A39">
        <v>9</v>
      </c>
      <c r="B39" s="2">
        <f t="shared" si="3"/>
        <v>630</v>
      </c>
      <c r="C39" s="2">
        <f t="shared" si="3"/>
        <v>1615</v>
      </c>
      <c r="D39" s="2">
        <f t="shared" si="2"/>
        <v>2600</v>
      </c>
      <c r="E39" s="2">
        <f t="shared" si="2"/>
        <v>3585</v>
      </c>
      <c r="F39" s="2">
        <f t="shared" si="2"/>
        <v>4570</v>
      </c>
      <c r="G39" s="2">
        <f t="shared" si="2"/>
        <v>5555</v>
      </c>
      <c r="H39" s="2">
        <f t="shared" si="2"/>
        <v>6540</v>
      </c>
      <c r="I39" s="2">
        <f t="shared" si="2"/>
        <v>7525</v>
      </c>
      <c r="J39" s="2">
        <f t="shared" si="2"/>
        <v>8510</v>
      </c>
      <c r="K39" s="2">
        <f t="shared" si="2"/>
        <v>9495</v>
      </c>
      <c r="L39" s="2">
        <f t="shared" si="2"/>
        <v>10480</v>
      </c>
    </row>
    <row r="40" spans="1:12" ht="12.75">
      <c r="A40">
        <v>10</v>
      </c>
      <c r="B40" s="2">
        <f t="shared" si="3"/>
        <v>700</v>
      </c>
      <c r="C40" s="2">
        <f t="shared" si="3"/>
        <v>1685</v>
      </c>
      <c r="D40" s="2">
        <f t="shared" si="2"/>
        <v>2670</v>
      </c>
      <c r="E40" s="2">
        <f t="shared" si="2"/>
        <v>3655</v>
      </c>
      <c r="F40" s="2">
        <f t="shared" si="2"/>
        <v>4640</v>
      </c>
      <c r="G40" s="2">
        <f t="shared" si="2"/>
        <v>5625</v>
      </c>
      <c r="H40" s="2">
        <f t="shared" si="2"/>
        <v>6610</v>
      </c>
      <c r="I40" s="2">
        <f t="shared" si="2"/>
        <v>7595</v>
      </c>
      <c r="J40" s="2">
        <f t="shared" si="2"/>
        <v>8580</v>
      </c>
      <c r="K40" s="2">
        <f t="shared" si="2"/>
        <v>9565</v>
      </c>
      <c r="L40" s="2">
        <f t="shared" si="2"/>
        <v>10550</v>
      </c>
    </row>
  </sheetData>
  <hyperlinks>
    <hyperlink ref="I3" r:id="rId1" display="L.dunleavy@ieee.org "/>
    <hyperlink ref="I2" r:id="rId2" display="Ldunleavy@modelithics.com  "/>
  </hyperlinks>
  <printOptions/>
  <pageMargins left="0.75" right="0.75" top="1" bottom="1" header="0.5" footer="0.5"/>
  <pageSetup fitToHeight="1" fitToWidth="1" horizontalDpi="600" verticalDpi="600" orientation="landscape" scale="7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Dunleavy</dc:creator>
  <cp:keywords/>
  <dc:description/>
  <cp:lastModifiedBy>dunleavy</cp:lastModifiedBy>
  <cp:lastPrinted>2000-09-26T20:33:43Z</cp:lastPrinted>
  <dcterms:created xsi:type="dcterms:W3CDTF">2000-09-26T20:18:43Z</dcterms:created>
  <dcterms:modified xsi:type="dcterms:W3CDTF">2009-02-05T14:15:59Z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