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21" yWindow="210" windowWidth="15480" windowHeight="10620" activeTab="0"/>
  </bookViews>
  <sheets>
    <sheet name="Notes" sheetId="1" r:id="rId1"/>
    <sheet name="Spur calculator 02" sheetId="2" r:id="rId2"/>
  </sheets>
  <definedNames/>
  <calcPr fullCalcOnLoad="1"/>
</workbook>
</file>

<file path=xl/comments2.xml><?xml version="1.0" encoding="utf-8"?>
<comments xmlns="http://schemas.openxmlformats.org/spreadsheetml/2006/main">
  <authors>
    <author>GD</author>
  </authors>
  <commentList>
    <comment ref="B6" authorId="0">
      <text>
        <r>
          <rPr>
            <sz val="8"/>
            <rFont val="Tahoma"/>
            <family val="2"/>
          </rPr>
          <t>Don't touch this cell</t>
        </r>
      </text>
    </comment>
  </commentList>
</comments>
</file>

<file path=xl/sharedStrings.xml><?xml version="1.0" encoding="utf-8"?>
<sst xmlns="http://schemas.openxmlformats.org/spreadsheetml/2006/main" count="25" uniqueCount="16">
  <si>
    <t>RF</t>
  </si>
  <si>
    <t>LO</t>
  </si>
  <si>
    <t>Differences</t>
  </si>
  <si>
    <t>to</t>
  </si>
  <si>
    <t>Spur Count</t>
  </si>
  <si>
    <t>Sums</t>
  </si>
  <si>
    <t xml:space="preserve">  RF</t>
  </si>
  <si>
    <t>Range</t>
  </si>
  <si>
    <t>Highlight</t>
  </si>
  <si>
    <t>Range #1</t>
  </si>
  <si>
    <t>Range #2</t>
  </si>
  <si>
    <t>Display</t>
  </si>
  <si>
    <t>Range #3</t>
  </si>
  <si>
    <t>RF step</t>
  </si>
  <si>
    <t>Enter values in red</t>
  </si>
  <si>
    <t>Actual RF frequency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</si>
</sst>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0">
    <font>
      <sz val="10"/>
      <name val="Arial"/>
      <family val="0"/>
    </font>
    <font>
      <b/>
      <sz val="10"/>
      <name val="Arial"/>
      <family val="2"/>
    </font>
    <font>
      <i/>
      <sz val="10"/>
      <name val="Arial"/>
      <family val="2"/>
    </font>
    <font>
      <sz val="8"/>
      <name val="Tahoma"/>
      <family val="2"/>
    </font>
    <font>
      <b/>
      <i/>
      <sz val="10"/>
      <color indexed="10"/>
      <name val="Arial"/>
      <family val="2"/>
    </font>
    <font>
      <b/>
      <i/>
      <sz val="10"/>
      <color indexed="12"/>
      <name val="Arial"/>
      <family val="2"/>
    </font>
    <font>
      <b/>
      <i/>
      <sz val="10"/>
      <name val="Arial"/>
      <family val="2"/>
    </font>
    <font>
      <b/>
      <sz val="10"/>
      <color indexed="12"/>
      <name val="Arial"/>
      <family val="2"/>
    </font>
    <font>
      <sz val="8"/>
      <color indexed="9"/>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13">
    <border>
      <left/>
      <right/>
      <top/>
      <bottom/>
      <diagonal/>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right"/>
    </xf>
    <xf numFmtId="0" fontId="2" fillId="0" borderId="0" xfId="0" applyFont="1" applyAlignment="1">
      <alignment horizontal="left"/>
    </xf>
    <xf numFmtId="0" fontId="0" fillId="0" borderId="0" xfId="0" applyAlignment="1">
      <alignment horizontal="left"/>
    </xf>
    <xf numFmtId="0" fontId="1" fillId="0" borderId="0" xfId="0" applyFont="1" applyAlignment="1">
      <alignment vertical="top" textRotation="180"/>
    </xf>
    <xf numFmtId="0" fontId="1" fillId="0" borderId="0" xfId="0" applyFont="1" applyAlignment="1">
      <alignment/>
    </xf>
    <xf numFmtId="0" fontId="0" fillId="0" borderId="0" xfId="0" applyBorder="1" applyAlignment="1">
      <alignment/>
    </xf>
    <xf numFmtId="0" fontId="1" fillId="0" borderId="0" xfId="0" applyFont="1" applyAlignment="1">
      <alignment horizontal="right" vertical="top" textRotation="180"/>
    </xf>
    <xf numFmtId="0" fontId="1" fillId="0" borderId="0" xfId="0" applyFont="1" applyAlignment="1">
      <alignment horizontal="left"/>
    </xf>
    <xf numFmtId="0" fontId="1" fillId="0" borderId="1" xfId="0" applyFont="1" applyBorder="1" applyAlignment="1">
      <alignment horizontal="right"/>
    </xf>
    <xf numFmtId="0" fontId="0" fillId="0" borderId="2" xfId="0" applyFont="1" applyBorder="1" applyAlignment="1">
      <alignment horizontal="center"/>
    </xf>
    <xf numFmtId="0" fontId="0" fillId="2" borderId="3" xfId="0" applyFill="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3" xfId="0" applyBorder="1" applyAlignment="1">
      <alignment/>
    </xf>
    <xf numFmtId="0" fontId="4" fillId="0" borderId="11" xfId="0" applyFont="1" applyBorder="1" applyAlignment="1">
      <alignment horizontal="center"/>
    </xf>
    <xf numFmtId="0" fontId="4" fillId="0" borderId="2" xfId="0" applyFont="1" applyBorder="1" applyAlignment="1">
      <alignment horizontal="center"/>
    </xf>
    <xf numFmtId="0" fontId="1" fillId="0" borderId="0" xfId="0" applyFont="1" applyBorder="1" applyAlignment="1">
      <alignment horizontal="right"/>
    </xf>
    <xf numFmtId="0" fontId="4" fillId="0" borderId="0" xfId="0" applyFont="1" applyBorder="1" applyAlignment="1">
      <alignment horizontal="center"/>
    </xf>
    <xf numFmtId="0" fontId="1" fillId="0" borderId="4" xfId="0" applyFont="1" applyBorder="1" applyAlignment="1">
      <alignment horizontal="right"/>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4" fillId="0" borderId="0" xfId="0" applyFont="1" applyBorder="1" applyAlignment="1">
      <alignment horizontal="right"/>
    </xf>
    <xf numFmtId="0" fontId="5" fillId="0" borderId="11" xfId="0" applyFont="1" applyBorder="1" applyAlignment="1">
      <alignment horizontal="center"/>
    </xf>
    <xf numFmtId="0" fontId="1" fillId="0" borderId="12" xfId="0" applyFont="1" applyBorder="1" applyAlignment="1">
      <alignment horizontal="center"/>
    </xf>
    <xf numFmtId="0" fontId="0" fillId="0" borderId="0" xfId="0" applyBorder="1" applyAlignment="1">
      <alignment horizontal="center"/>
    </xf>
    <xf numFmtId="0" fontId="1" fillId="0" borderId="2" xfId="0" applyFont="1" applyBorder="1" applyAlignment="1">
      <alignment horizontal="right"/>
    </xf>
    <xf numFmtId="0" fontId="5" fillId="0" borderId="0" xfId="0" applyFont="1" applyBorder="1" applyAlignment="1">
      <alignment horizontal="center"/>
    </xf>
    <xf numFmtId="0" fontId="0" fillId="0" borderId="1" xfId="0" applyBorder="1" applyAlignment="1">
      <alignment vertical="top" textRotation="180"/>
    </xf>
    <xf numFmtId="0" fontId="1" fillId="3" borderId="1" xfId="0" applyFont="1" applyFill="1" applyBorder="1" applyAlignment="1">
      <alignment horizontal="right"/>
    </xf>
    <xf numFmtId="0" fontId="1" fillId="3" borderId="12" xfId="0" applyFont="1" applyFill="1" applyBorder="1" applyAlignment="1">
      <alignment horizontal="right"/>
    </xf>
    <xf numFmtId="0" fontId="4" fillId="3" borderId="2" xfId="0" applyFont="1" applyFill="1" applyBorder="1" applyAlignment="1">
      <alignment horizontal="center"/>
    </xf>
    <xf numFmtId="0" fontId="0" fillId="3" borderId="2" xfId="0" applyFont="1" applyFill="1" applyBorder="1" applyAlignment="1">
      <alignment horizontal="center"/>
    </xf>
    <xf numFmtId="0" fontId="4" fillId="3" borderId="11" xfId="0" applyFont="1" applyFill="1" applyBorder="1" applyAlignment="1">
      <alignment horizontal="center"/>
    </xf>
    <xf numFmtId="0" fontId="1" fillId="4" borderId="1" xfId="0" applyFont="1" applyFill="1" applyBorder="1" applyAlignment="1">
      <alignment horizontal="right"/>
    </xf>
    <xf numFmtId="0" fontId="1" fillId="4" borderId="12" xfId="0" applyFont="1" applyFill="1" applyBorder="1" applyAlignment="1">
      <alignment horizontal="right"/>
    </xf>
    <xf numFmtId="0" fontId="4" fillId="4" borderId="2" xfId="0" applyFont="1" applyFill="1" applyBorder="1" applyAlignment="1">
      <alignment horizontal="center"/>
    </xf>
    <xf numFmtId="0" fontId="0" fillId="4" borderId="2" xfId="0" applyFont="1" applyFill="1" applyBorder="1" applyAlignment="1">
      <alignment horizontal="center"/>
    </xf>
    <xf numFmtId="0" fontId="4" fillId="4" borderId="11" xfId="0" applyFont="1" applyFill="1" applyBorder="1" applyAlignment="1">
      <alignment horizontal="center"/>
    </xf>
    <xf numFmtId="0" fontId="1" fillId="5" borderId="1" xfId="0" applyFont="1" applyFill="1" applyBorder="1" applyAlignment="1">
      <alignment horizontal="right"/>
    </xf>
    <xf numFmtId="0" fontId="1" fillId="5" borderId="12" xfId="0" applyFont="1" applyFill="1" applyBorder="1" applyAlignment="1">
      <alignment horizontal="right"/>
    </xf>
    <xf numFmtId="0" fontId="4" fillId="5" borderId="2" xfId="0" applyFont="1" applyFill="1" applyBorder="1" applyAlignment="1">
      <alignment horizontal="center"/>
    </xf>
    <xf numFmtId="0" fontId="0" fillId="5" borderId="2" xfId="0" applyFill="1" applyBorder="1" applyAlignment="1">
      <alignment horizontal="center"/>
    </xf>
    <xf numFmtId="0" fontId="4" fillId="5" borderId="11" xfId="0" applyFont="1" applyFill="1" applyBorder="1" applyAlignment="1">
      <alignment horizontal="center"/>
    </xf>
    <xf numFmtId="0" fontId="1" fillId="0" borderId="0" xfId="0" applyFont="1" applyFill="1" applyBorder="1" applyAlignment="1">
      <alignment horizontal="right"/>
    </xf>
    <xf numFmtId="0" fontId="6" fillId="0" borderId="0" xfId="0" applyFont="1" applyFill="1" applyBorder="1" applyAlignment="1">
      <alignment horizontal="center"/>
    </xf>
    <xf numFmtId="0" fontId="0" fillId="0" borderId="0" xfId="0" applyFont="1" applyFill="1" applyBorder="1" applyAlignment="1">
      <alignment horizontal="center"/>
    </xf>
    <xf numFmtId="0" fontId="4" fillId="0" borderId="0" xfId="0" applyFont="1" applyAlignment="1">
      <alignment/>
    </xf>
    <xf numFmtId="0" fontId="8" fillId="0" borderId="0" xfId="0" applyFont="1" applyAlignment="1" applyProtection="1">
      <alignment/>
      <protection hidden="1"/>
    </xf>
    <xf numFmtId="0" fontId="7" fillId="0" borderId="11"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3">
    <dxf>
      <font>
        <color rgb="FFFF0000"/>
      </font>
      <fill>
        <patternFill>
          <bgColor rgb="FFFFFF00"/>
        </patternFill>
      </fill>
      <border/>
    </dxf>
    <dxf>
      <fill>
        <patternFill>
          <bgColor rgb="FFCC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0</xdr:rowOff>
    </xdr:from>
    <xdr:to>
      <xdr:col>12</xdr:col>
      <xdr:colOff>400050</xdr:colOff>
      <xdr:row>39</xdr:row>
      <xdr:rowOff>0</xdr:rowOff>
    </xdr:to>
    <xdr:sp>
      <xdr:nvSpPr>
        <xdr:cNvPr id="1" name="TextBox 1"/>
        <xdr:cNvSpPr txBox="1">
          <a:spLocks noChangeArrowheads="1"/>
        </xdr:cNvSpPr>
      </xdr:nvSpPr>
      <xdr:spPr>
        <a:xfrm>
          <a:off x="333375" y="161925"/>
          <a:ext cx="7381875" cy="6153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spur calculator was sent in to Microwaves101.com by "Chris &amp; Graham" from some UK company that they wish to remain nameless.  We found it useful, and so will you!  
The Unknown Editor
October 2, 2004
Version 2</a:t>
          </a:r>
          <a:r>
            <a:rPr lang="en-US" cap="none" sz="1000" b="0" i="0" u="none" baseline="0">
              <a:latin typeface="Arial"/>
              <a:ea typeface="Arial"/>
              <a:cs typeface="Arial"/>
            </a:rPr>
            <a:t>
The original version came about because when I'm checking mixer performance on the bench I found it useful to know exactly where to look for spurs. If you don't know, it can be easy to miss spurs that are buried in the spectrum analyser noise but prove to be a problem later. There are lots of bits of software that produce pretty graphical plots but I wanted something that just gave me the exact frequency and also what order of product I was looking at this is a useful indicator of probable level. So we produced a simple Excel spreadsheet that just calculated all the sums and differences of the various products within a range specified given two frequencies to mix together. This spreadsheet is still useful for this.
I then discovered the delights of conditional formatting and Visual Basic features like scroll bars. So I added the ability to highlight certain frequency ranges and to sweep the RF frequency and see the spurs change.
</a:t>
          </a:r>
          <a:r>
            <a:rPr lang="en-US" cap="none" sz="1000" b="1" i="0" u="none" baseline="0">
              <a:latin typeface="Arial"/>
              <a:ea typeface="Arial"/>
              <a:cs typeface="Arial"/>
            </a:rPr>
            <a:t>A very crude example of its use…</a:t>
          </a:r>
          <a:r>
            <a:rPr lang="en-US" cap="none" sz="1000" b="0" i="0" u="none" baseline="0">
              <a:latin typeface="Arial"/>
              <a:ea typeface="Arial"/>
              <a:cs typeface="Arial"/>
            </a:rPr>
            <a:t>
Suppose we want to make an up-converter by mixing up a 300 to 350MHz RF (or IF if you like) input with a 500MHz local oscillator to produce an output from 800 to 850MHz.
Enter LO frequency = 500
Enter RF frequencies of 300 to 350
Enter a step value for the RF frequency. Try 1 to start with.
Enter the display range over which you want to see the mixer products. A bigger range gives a more cluttered result and it really depends on what filtering you expect to have upstream of the mixer. Try 100 to 1500 for this example.
Next it worth entering some frequency ranges to highlight. I use the first range to cover the wanted output range, 800 to 850 in this case. If you have chosen a good scheme you will only ever see one frequency (the wanted one) displayed. 
I tend to use the other two highlighted ranges to highlight either side of the wanted range where filtering of spurs is lightly to be minimal. So try 750 to 800 for range 2 and 850 to 900 for range 3.
If you now use the scroll bar you can sweep the RF input frequency from 300 to 350MHz and what the spurs change. Note that from 300 to 324MHz in i.e. 800 to 824MHz out things don’t look too bad the worst in-band product is an 8th order but at 325MHz in we start getting 5th order products that may be a problem.
</a:t>
          </a:r>
          <a:r>
            <a:rPr lang="en-US" cap="none" sz="1000" b="1" i="0" u="none" baseline="0">
              <a:latin typeface="Arial"/>
              <a:ea typeface="Arial"/>
              <a:cs typeface="Arial"/>
            </a:rPr>
            <a:t>Note about the scroll bar</a:t>
          </a:r>
          <a:r>
            <a:rPr lang="en-US" cap="none" sz="1000" b="0" i="0" u="none" baseline="0">
              <a:latin typeface="Arial"/>
              <a:ea typeface="Arial"/>
              <a:cs typeface="Arial"/>
            </a:rPr>
            <a:t>
When I set this up it was a compromise between number of steps, speed of response etc. If you hold the mouse arrow over the scroll button and move it sideways the RF frequency will change even though the actual button on the bar may take a while to catch up.
</a:t>
          </a:r>
          <a:r>
            <a:rPr lang="en-US" cap="none" sz="1000" b="1" i="0" u="none" baseline="0">
              <a:latin typeface="Arial"/>
              <a:ea typeface="Arial"/>
              <a:cs typeface="Arial"/>
            </a:rPr>
            <a:t>Beware</a:t>
          </a:r>
          <a:r>
            <a:rPr lang="en-US" cap="none" sz="1000" b="0" i="0" u="none" baseline="0">
              <a:latin typeface="Arial"/>
              <a:ea typeface="Arial"/>
              <a:cs typeface="Arial"/>
            </a:rPr>
            <a:t>
We haven't put any protection on the cells so you can see what we did if you want. The range can be extended to higher orders if desired but in my experience it is more than enough.
Checked on Excel97 &amp; 2000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xdr:row>
      <xdr:rowOff>0</xdr:rowOff>
    </xdr:from>
    <xdr:to>
      <xdr:col>3</xdr:col>
      <xdr:colOff>104775</xdr:colOff>
      <xdr:row>7</xdr:row>
      <xdr:rowOff>0</xdr:rowOff>
    </xdr:to>
    <xdr:sp>
      <xdr:nvSpPr>
        <xdr:cNvPr id="1" name="Line 1"/>
        <xdr:cNvSpPr>
          <a:spLocks/>
        </xdr:cNvSpPr>
      </xdr:nvSpPr>
      <xdr:spPr>
        <a:xfrm>
          <a:off x="466725" y="10572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24</xdr:row>
      <xdr:rowOff>9525</xdr:rowOff>
    </xdr:from>
    <xdr:to>
      <xdr:col>4</xdr:col>
      <xdr:colOff>600075</xdr:colOff>
      <xdr:row>25</xdr:row>
      <xdr:rowOff>9525</xdr:rowOff>
    </xdr:to>
    <xdr:sp>
      <xdr:nvSpPr>
        <xdr:cNvPr id="2" name="Line 3"/>
        <xdr:cNvSpPr>
          <a:spLocks/>
        </xdr:cNvSpPr>
      </xdr:nvSpPr>
      <xdr:spPr>
        <a:xfrm>
          <a:off x="1162050" y="40195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25</xdr:row>
      <xdr:rowOff>85725</xdr:rowOff>
    </xdr:from>
    <xdr:to>
      <xdr:col>4</xdr:col>
      <xdr:colOff>552450</xdr:colOff>
      <xdr:row>25</xdr:row>
      <xdr:rowOff>85725</xdr:rowOff>
    </xdr:to>
    <xdr:sp>
      <xdr:nvSpPr>
        <xdr:cNvPr id="3" name="Line 4"/>
        <xdr:cNvSpPr>
          <a:spLocks/>
        </xdr:cNvSpPr>
      </xdr:nvSpPr>
      <xdr:spPr>
        <a:xfrm>
          <a:off x="857250" y="43434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5</xdr:row>
      <xdr:rowOff>9525</xdr:rowOff>
    </xdr:from>
    <xdr:to>
      <xdr:col>13</xdr:col>
      <xdr:colOff>9525</xdr:colOff>
      <xdr:row>5</xdr:row>
      <xdr:rowOff>190500</xdr:rowOff>
    </xdr:to>
    <xdr:pic>
      <xdr:nvPicPr>
        <xdr:cNvPr id="4" name="ScrollBar1"/>
        <xdr:cNvPicPr preferRelativeResize="1">
          <a:picLocks noChangeAspect="1"/>
        </xdr:cNvPicPr>
      </xdr:nvPicPr>
      <xdr:blipFill>
        <a:blip r:embed="rId1"/>
        <a:stretch>
          <a:fillRect/>
        </a:stretch>
      </xdr:blipFill>
      <xdr:spPr>
        <a:xfrm>
          <a:off x="590550" y="866775"/>
          <a:ext cx="6324600" cy="180975"/>
        </a:xfrm>
        <a:prstGeom prst="rect">
          <a:avLst/>
        </a:prstGeom>
        <a:noFill/>
        <a:ln w="9525" cmpd="sng">
          <a:noFill/>
        </a:ln>
      </xdr:spPr>
    </xdr:pic>
    <xdr:clientData/>
  </xdr:twoCellAnchor>
  <xdr:twoCellAnchor>
    <xdr:from>
      <xdr:col>2</xdr:col>
      <xdr:colOff>9525</xdr:colOff>
      <xdr:row>7</xdr:row>
      <xdr:rowOff>85725</xdr:rowOff>
    </xdr:from>
    <xdr:to>
      <xdr:col>3</xdr:col>
      <xdr:colOff>76200</xdr:colOff>
      <xdr:row>7</xdr:row>
      <xdr:rowOff>85725</xdr:rowOff>
    </xdr:to>
    <xdr:sp>
      <xdr:nvSpPr>
        <xdr:cNvPr id="5" name="Line 8"/>
        <xdr:cNvSpPr>
          <a:spLocks/>
        </xdr:cNvSpPr>
      </xdr:nvSpPr>
      <xdr:spPr>
        <a:xfrm>
          <a:off x="190500" y="13906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N20" sqref="N20"/>
    </sheetView>
  </sheetViews>
  <sheetFormatPr defaultColWidth="9.140625" defaultRowHeight="12.75"/>
  <sheetData/>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codeName="Sheet1"/>
  <dimension ref="A1:R39"/>
  <sheetViews>
    <sheetView zoomScale="75" zoomScaleNormal="75" workbookViewId="0" topLeftCell="A6">
      <selection activeCell="D24" sqref="D24"/>
    </sheetView>
  </sheetViews>
  <sheetFormatPr defaultColWidth="9.140625" defaultRowHeight="12.75"/>
  <cols>
    <col min="1" max="1" width="2.7109375" style="0" customWidth="1"/>
    <col min="2" max="2" width="1.8515625" style="0" hidden="1" customWidth="1"/>
    <col min="3" max="3" width="2.7109375" style="0" customWidth="1"/>
    <col min="4" max="4" width="3.00390625" style="0" customWidth="1"/>
    <col min="5" max="18" width="10.57421875" style="0" customWidth="1"/>
  </cols>
  <sheetData>
    <row r="1" spans="13:15" ht="4.5" customHeight="1" thickBot="1">
      <c r="M1" s="1"/>
      <c r="N1" s="2"/>
      <c r="O1" s="3"/>
    </row>
    <row r="2" spans="5:18" ht="15.75" customHeight="1" thickBot="1">
      <c r="E2" s="9" t="s">
        <v>1</v>
      </c>
      <c r="F2" s="20">
        <v>500</v>
      </c>
      <c r="G2" s="53" t="s">
        <v>14</v>
      </c>
      <c r="N2" s="9" t="s">
        <v>11</v>
      </c>
      <c r="O2" s="30" t="s">
        <v>7</v>
      </c>
      <c r="P2" s="21">
        <v>100</v>
      </c>
      <c r="Q2" s="10" t="s">
        <v>3</v>
      </c>
      <c r="R2" s="20">
        <v>1500</v>
      </c>
    </row>
    <row r="3" spans="4:18" ht="15.75" customHeight="1" thickBot="1">
      <c r="D3" s="4"/>
      <c r="E3" s="9" t="s">
        <v>0</v>
      </c>
      <c r="F3" s="21">
        <v>300</v>
      </c>
      <c r="G3" s="27" t="s">
        <v>3</v>
      </c>
      <c r="H3" s="20">
        <v>350</v>
      </c>
      <c r="I3" s="9" t="s">
        <v>13</v>
      </c>
      <c r="J3" s="20">
        <v>1</v>
      </c>
      <c r="K3" s="9" t="s">
        <v>4</v>
      </c>
      <c r="L3" s="29">
        <f>COUNTIF(E9:R22,"&gt;0")+COUNTIF(F27:R39,"&gt;0")</f>
        <v>70</v>
      </c>
      <c r="N3" s="35" t="s">
        <v>8</v>
      </c>
      <c r="O3" s="36" t="s">
        <v>9</v>
      </c>
      <c r="P3" s="37">
        <v>800</v>
      </c>
      <c r="Q3" s="38" t="s">
        <v>3</v>
      </c>
      <c r="R3" s="39">
        <v>850</v>
      </c>
    </row>
    <row r="4" spans="4:18" ht="15.75" customHeight="1" thickBot="1">
      <c r="D4" s="4"/>
      <c r="E4" s="22"/>
      <c r="G4" s="31"/>
      <c r="H4" s="28"/>
      <c r="I4" s="24"/>
      <c r="J4" s="23"/>
      <c r="K4" s="22"/>
      <c r="L4" s="33"/>
      <c r="N4" s="40" t="s">
        <v>8</v>
      </c>
      <c r="O4" s="41" t="s">
        <v>10</v>
      </c>
      <c r="P4" s="42">
        <v>750</v>
      </c>
      <c r="Q4" s="43" t="s">
        <v>3</v>
      </c>
      <c r="R4" s="44">
        <v>800</v>
      </c>
    </row>
    <row r="5" spans="4:18" ht="15.75" customHeight="1" thickBot="1">
      <c r="D5" s="4"/>
      <c r="G5" s="25"/>
      <c r="H5" s="32" t="s">
        <v>15</v>
      </c>
      <c r="I5" s="55">
        <f>F3+J3*INT((B6/10000)*((H3-F3)/J3))</f>
        <v>300</v>
      </c>
      <c r="J5" s="23"/>
      <c r="N5" s="45" t="s">
        <v>8</v>
      </c>
      <c r="O5" s="46" t="s">
        <v>12</v>
      </c>
      <c r="P5" s="47">
        <v>850</v>
      </c>
      <c r="Q5" s="48" t="s">
        <v>3</v>
      </c>
      <c r="R5" s="49">
        <v>900</v>
      </c>
    </row>
    <row r="6" spans="2:18" ht="15.75" customHeight="1" thickBot="1">
      <c r="B6" s="54">
        <v>0</v>
      </c>
      <c r="C6" s="54"/>
      <c r="D6" s="4" t="s">
        <v>1</v>
      </c>
      <c r="E6" s="34"/>
      <c r="F6" s="32"/>
      <c r="G6" s="21"/>
      <c r="H6" s="26"/>
      <c r="I6" s="32"/>
      <c r="J6" s="21"/>
      <c r="K6" s="26"/>
      <c r="L6" s="26"/>
      <c r="M6" s="26"/>
      <c r="N6" s="50"/>
      <c r="O6" s="50"/>
      <c r="P6" s="51"/>
      <c r="Q6" s="52"/>
      <c r="R6" s="51"/>
    </row>
    <row r="7" spans="4:5" ht="19.5" customHeight="1">
      <c r="D7" s="4"/>
      <c r="E7" s="8" t="s">
        <v>2</v>
      </c>
    </row>
    <row r="8" spans="1:18" ht="12.75" customHeight="1" thickBot="1">
      <c r="A8" s="5" t="s">
        <v>0</v>
      </c>
      <c r="B8" s="5"/>
      <c r="C8" s="5"/>
      <c r="E8" s="5">
        <v>0</v>
      </c>
      <c r="F8" s="5">
        <v>1</v>
      </c>
      <c r="G8" s="5">
        <f>F8+1</f>
        <v>2</v>
      </c>
      <c r="H8" s="5">
        <f aca="true" t="shared" si="0" ref="H8:R8">G8+1</f>
        <v>3</v>
      </c>
      <c r="I8" s="5">
        <f t="shared" si="0"/>
        <v>4</v>
      </c>
      <c r="J8" s="5">
        <f t="shared" si="0"/>
        <v>5</v>
      </c>
      <c r="K8" s="5">
        <f t="shared" si="0"/>
        <v>6</v>
      </c>
      <c r="L8" s="5">
        <f t="shared" si="0"/>
        <v>7</v>
      </c>
      <c r="M8" s="5">
        <f t="shared" si="0"/>
        <v>8</v>
      </c>
      <c r="N8" s="5">
        <f t="shared" si="0"/>
        <v>9</v>
      </c>
      <c r="O8" s="5">
        <f t="shared" si="0"/>
        <v>10</v>
      </c>
      <c r="P8" s="5">
        <f t="shared" si="0"/>
        <v>11</v>
      </c>
      <c r="Q8" s="5">
        <f t="shared" si="0"/>
        <v>12</v>
      </c>
      <c r="R8" s="5">
        <f t="shared" si="0"/>
        <v>13</v>
      </c>
    </row>
    <row r="9" spans="4:18" ht="12.75" customHeight="1">
      <c r="D9" s="5">
        <v>0</v>
      </c>
      <c r="E9" s="11"/>
      <c r="F9" s="12">
        <f aca="true" t="shared" si="1" ref="F9:R22">IF(AND(ABS(F$8*$I$5-$D9*$F$2)&gt;$P$2,ABS(F$8*$I$5-$D9*$F$2)&lt;$R$2),ABS(F$8*$I$5-$D9*$F$2),0)</f>
        <v>300</v>
      </c>
      <c r="G9" s="12">
        <f t="shared" si="1"/>
        <v>600</v>
      </c>
      <c r="H9" s="12">
        <f t="shared" si="1"/>
        <v>900</v>
      </c>
      <c r="I9" s="12">
        <f t="shared" si="1"/>
        <v>1200</v>
      </c>
      <c r="J9" s="12">
        <f t="shared" si="1"/>
        <v>0</v>
      </c>
      <c r="K9" s="12">
        <f t="shared" si="1"/>
        <v>0</v>
      </c>
      <c r="L9" s="12">
        <f t="shared" si="1"/>
        <v>0</v>
      </c>
      <c r="M9" s="12">
        <f t="shared" si="1"/>
        <v>0</v>
      </c>
      <c r="N9" s="12">
        <f t="shared" si="1"/>
        <v>0</v>
      </c>
      <c r="O9" s="12">
        <f t="shared" si="1"/>
        <v>0</v>
      </c>
      <c r="P9" s="12">
        <f t="shared" si="1"/>
        <v>0</v>
      </c>
      <c r="Q9" s="12">
        <f t="shared" si="1"/>
        <v>0</v>
      </c>
      <c r="R9" s="13">
        <f t="shared" si="1"/>
        <v>0</v>
      </c>
    </row>
    <row r="10" spans="4:18" ht="12.75" customHeight="1">
      <c r="D10" s="5">
        <v>1</v>
      </c>
      <c r="E10" s="14">
        <f aca="true" t="shared" si="2" ref="E10:E22">IF(AND(ABS(E$8*$I$5-$D10*$F$2)&gt;$P$2,ABS(E$8*$I$5-$D10*$F$2)&lt;$R$2),ABS(E$8*$I$5-$D10*$F$2),0)</f>
        <v>500</v>
      </c>
      <c r="F10" s="6">
        <f t="shared" si="1"/>
        <v>200</v>
      </c>
      <c r="G10" s="6">
        <f t="shared" si="1"/>
        <v>0</v>
      </c>
      <c r="H10" s="6">
        <f t="shared" si="1"/>
        <v>400</v>
      </c>
      <c r="I10" s="6">
        <f t="shared" si="1"/>
        <v>700</v>
      </c>
      <c r="J10" s="6">
        <f t="shared" si="1"/>
        <v>1000</v>
      </c>
      <c r="K10" s="6">
        <f t="shared" si="1"/>
        <v>1300</v>
      </c>
      <c r="L10" s="6">
        <f t="shared" si="1"/>
        <v>0</v>
      </c>
      <c r="M10" s="6">
        <f t="shared" si="1"/>
        <v>0</v>
      </c>
      <c r="N10" s="6">
        <f t="shared" si="1"/>
        <v>0</v>
      </c>
      <c r="O10" s="6">
        <f t="shared" si="1"/>
        <v>0</v>
      </c>
      <c r="P10" s="6">
        <f t="shared" si="1"/>
        <v>0</v>
      </c>
      <c r="Q10" s="6">
        <f t="shared" si="1"/>
        <v>0</v>
      </c>
      <c r="R10" s="15">
        <f t="shared" si="1"/>
        <v>0</v>
      </c>
    </row>
    <row r="11" spans="4:18" ht="12.75" customHeight="1">
      <c r="D11" s="5">
        <f aca="true" t="shared" si="3" ref="D11:D22">D10+1</f>
        <v>2</v>
      </c>
      <c r="E11" s="14">
        <f t="shared" si="2"/>
        <v>1000</v>
      </c>
      <c r="F11" s="6">
        <f t="shared" si="1"/>
        <v>700</v>
      </c>
      <c r="G11" s="6">
        <f t="shared" si="1"/>
        <v>400</v>
      </c>
      <c r="H11" s="6">
        <f t="shared" si="1"/>
        <v>0</v>
      </c>
      <c r="I11" s="6">
        <f t="shared" si="1"/>
        <v>200</v>
      </c>
      <c r="J11" s="6">
        <f t="shared" si="1"/>
        <v>500</v>
      </c>
      <c r="K11" s="6">
        <f t="shared" si="1"/>
        <v>800</v>
      </c>
      <c r="L11" s="6">
        <f t="shared" si="1"/>
        <v>1100</v>
      </c>
      <c r="M11" s="6">
        <f t="shared" si="1"/>
        <v>1400</v>
      </c>
      <c r="N11" s="6">
        <f t="shared" si="1"/>
        <v>0</v>
      </c>
      <c r="O11" s="6">
        <f t="shared" si="1"/>
        <v>0</v>
      </c>
      <c r="P11" s="6">
        <f t="shared" si="1"/>
        <v>0</v>
      </c>
      <c r="Q11" s="6">
        <f t="shared" si="1"/>
        <v>0</v>
      </c>
      <c r="R11" s="15">
        <f t="shared" si="1"/>
        <v>0</v>
      </c>
    </row>
    <row r="12" spans="4:18" ht="12.75" customHeight="1">
      <c r="D12" s="5">
        <f t="shared" si="3"/>
        <v>3</v>
      </c>
      <c r="E12" s="14">
        <f t="shared" si="2"/>
        <v>0</v>
      </c>
      <c r="F12" s="6">
        <f t="shared" si="1"/>
        <v>1200</v>
      </c>
      <c r="G12" s="6">
        <f t="shared" si="1"/>
        <v>900</v>
      </c>
      <c r="H12" s="6">
        <f t="shared" si="1"/>
        <v>600</v>
      </c>
      <c r="I12" s="6">
        <f t="shared" si="1"/>
        <v>300</v>
      </c>
      <c r="J12" s="6">
        <f t="shared" si="1"/>
        <v>0</v>
      </c>
      <c r="K12" s="6">
        <f t="shared" si="1"/>
        <v>300</v>
      </c>
      <c r="L12" s="6">
        <f t="shared" si="1"/>
        <v>600</v>
      </c>
      <c r="M12" s="6">
        <f t="shared" si="1"/>
        <v>900</v>
      </c>
      <c r="N12" s="6">
        <f t="shared" si="1"/>
        <v>1200</v>
      </c>
      <c r="O12" s="6">
        <f t="shared" si="1"/>
        <v>0</v>
      </c>
      <c r="P12" s="6">
        <f t="shared" si="1"/>
        <v>0</v>
      </c>
      <c r="Q12" s="6">
        <f t="shared" si="1"/>
        <v>0</v>
      </c>
      <c r="R12" s="15">
        <f t="shared" si="1"/>
        <v>0</v>
      </c>
    </row>
    <row r="13" spans="4:18" ht="12.75" customHeight="1">
      <c r="D13" s="5">
        <f t="shared" si="3"/>
        <v>4</v>
      </c>
      <c r="E13" s="14">
        <f t="shared" si="2"/>
        <v>0</v>
      </c>
      <c r="F13" s="6">
        <f t="shared" si="1"/>
        <v>0</v>
      </c>
      <c r="G13" s="6">
        <f t="shared" si="1"/>
        <v>1400</v>
      </c>
      <c r="H13" s="6">
        <f t="shared" si="1"/>
        <v>1100</v>
      </c>
      <c r="I13" s="6">
        <f t="shared" si="1"/>
        <v>800</v>
      </c>
      <c r="J13" s="6">
        <f t="shared" si="1"/>
        <v>500</v>
      </c>
      <c r="K13" s="6">
        <f t="shared" si="1"/>
        <v>200</v>
      </c>
      <c r="L13" s="6">
        <f t="shared" si="1"/>
        <v>0</v>
      </c>
      <c r="M13" s="6">
        <f t="shared" si="1"/>
        <v>400</v>
      </c>
      <c r="N13" s="6">
        <f t="shared" si="1"/>
        <v>700</v>
      </c>
      <c r="O13" s="6">
        <f t="shared" si="1"/>
        <v>1000</v>
      </c>
      <c r="P13" s="6">
        <f t="shared" si="1"/>
        <v>1300</v>
      </c>
      <c r="Q13" s="6">
        <f t="shared" si="1"/>
        <v>0</v>
      </c>
      <c r="R13" s="15">
        <f t="shared" si="1"/>
        <v>0</v>
      </c>
    </row>
    <row r="14" spans="4:18" ht="12.75" customHeight="1">
      <c r="D14" s="5">
        <f t="shared" si="3"/>
        <v>5</v>
      </c>
      <c r="E14" s="14">
        <f t="shared" si="2"/>
        <v>0</v>
      </c>
      <c r="F14" s="6">
        <f t="shared" si="1"/>
        <v>0</v>
      </c>
      <c r="G14" s="6">
        <f t="shared" si="1"/>
        <v>0</v>
      </c>
      <c r="H14" s="6">
        <f t="shared" si="1"/>
        <v>0</v>
      </c>
      <c r="I14" s="6">
        <f t="shared" si="1"/>
        <v>1300</v>
      </c>
      <c r="J14" s="6">
        <f t="shared" si="1"/>
        <v>1000</v>
      </c>
      <c r="K14" s="6">
        <f t="shared" si="1"/>
        <v>700</v>
      </c>
      <c r="L14" s="6">
        <f t="shared" si="1"/>
        <v>400</v>
      </c>
      <c r="M14" s="6">
        <f t="shared" si="1"/>
        <v>0</v>
      </c>
      <c r="N14" s="6">
        <f t="shared" si="1"/>
        <v>200</v>
      </c>
      <c r="O14" s="6">
        <f t="shared" si="1"/>
        <v>500</v>
      </c>
      <c r="P14" s="6">
        <f t="shared" si="1"/>
        <v>800</v>
      </c>
      <c r="Q14" s="6">
        <f t="shared" si="1"/>
        <v>1100</v>
      </c>
      <c r="R14" s="15">
        <f t="shared" si="1"/>
        <v>1400</v>
      </c>
    </row>
    <row r="15" spans="4:18" ht="12.75" customHeight="1">
      <c r="D15" s="5">
        <f t="shared" si="3"/>
        <v>6</v>
      </c>
      <c r="E15" s="14">
        <f t="shared" si="2"/>
        <v>0</v>
      </c>
      <c r="F15" s="6">
        <f t="shared" si="1"/>
        <v>0</v>
      </c>
      <c r="G15" s="6">
        <f t="shared" si="1"/>
        <v>0</v>
      </c>
      <c r="H15" s="6">
        <f t="shared" si="1"/>
        <v>0</v>
      </c>
      <c r="I15" s="6">
        <f t="shared" si="1"/>
        <v>0</v>
      </c>
      <c r="J15" s="6">
        <f t="shared" si="1"/>
        <v>0</v>
      </c>
      <c r="K15" s="6">
        <f t="shared" si="1"/>
        <v>1200</v>
      </c>
      <c r="L15" s="6">
        <f t="shared" si="1"/>
        <v>900</v>
      </c>
      <c r="M15" s="6">
        <f t="shared" si="1"/>
        <v>600</v>
      </c>
      <c r="N15" s="6">
        <f t="shared" si="1"/>
        <v>300</v>
      </c>
      <c r="O15" s="6">
        <f t="shared" si="1"/>
        <v>0</v>
      </c>
      <c r="P15" s="6">
        <f t="shared" si="1"/>
        <v>300</v>
      </c>
      <c r="Q15" s="6">
        <f t="shared" si="1"/>
        <v>600</v>
      </c>
      <c r="R15" s="15">
        <f t="shared" si="1"/>
        <v>900</v>
      </c>
    </row>
    <row r="16" spans="4:18" ht="12.75" customHeight="1">
      <c r="D16" s="5">
        <f t="shared" si="3"/>
        <v>7</v>
      </c>
      <c r="E16" s="14">
        <f t="shared" si="2"/>
        <v>0</v>
      </c>
      <c r="F16" s="6">
        <f t="shared" si="1"/>
        <v>0</v>
      </c>
      <c r="G16" s="6">
        <f t="shared" si="1"/>
        <v>0</v>
      </c>
      <c r="H16" s="6">
        <f t="shared" si="1"/>
        <v>0</v>
      </c>
      <c r="I16" s="6">
        <f t="shared" si="1"/>
        <v>0</v>
      </c>
      <c r="J16" s="6">
        <f t="shared" si="1"/>
        <v>0</v>
      </c>
      <c r="K16" s="6">
        <f t="shared" si="1"/>
        <v>0</v>
      </c>
      <c r="L16" s="6">
        <f t="shared" si="1"/>
        <v>1400</v>
      </c>
      <c r="M16" s="6">
        <f t="shared" si="1"/>
        <v>1100</v>
      </c>
      <c r="N16" s="6">
        <f t="shared" si="1"/>
        <v>800</v>
      </c>
      <c r="O16" s="6">
        <f t="shared" si="1"/>
        <v>500</v>
      </c>
      <c r="P16" s="6">
        <f t="shared" si="1"/>
        <v>200</v>
      </c>
      <c r="Q16" s="6">
        <f t="shared" si="1"/>
        <v>0</v>
      </c>
      <c r="R16" s="15">
        <f t="shared" si="1"/>
        <v>400</v>
      </c>
    </row>
    <row r="17" spans="4:18" ht="12.75" customHeight="1">
      <c r="D17" s="5">
        <f t="shared" si="3"/>
        <v>8</v>
      </c>
      <c r="E17" s="14">
        <f t="shared" si="2"/>
        <v>0</v>
      </c>
      <c r="F17" s="6">
        <f t="shared" si="1"/>
        <v>0</v>
      </c>
      <c r="G17" s="6">
        <f t="shared" si="1"/>
        <v>0</v>
      </c>
      <c r="H17" s="6">
        <f t="shared" si="1"/>
        <v>0</v>
      </c>
      <c r="I17" s="6">
        <f t="shared" si="1"/>
        <v>0</v>
      </c>
      <c r="J17" s="6">
        <f t="shared" si="1"/>
        <v>0</v>
      </c>
      <c r="K17" s="6">
        <f t="shared" si="1"/>
        <v>0</v>
      </c>
      <c r="L17" s="6">
        <f t="shared" si="1"/>
        <v>0</v>
      </c>
      <c r="M17" s="6">
        <f t="shared" si="1"/>
        <v>0</v>
      </c>
      <c r="N17" s="6">
        <f t="shared" si="1"/>
        <v>1300</v>
      </c>
      <c r="O17" s="6">
        <f t="shared" si="1"/>
        <v>1000</v>
      </c>
      <c r="P17" s="6">
        <f t="shared" si="1"/>
        <v>700</v>
      </c>
      <c r="Q17" s="6">
        <f t="shared" si="1"/>
        <v>400</v>
      </c>
      <c r="R17" s="15">
        <f t="shared" si="1"/>
        <v>0</v>
      </c>
    </row>
    <row r="18" spans="4:18" ht="12.75" customHeight="1">
      <c r="D18" s="5">
        <f t="shared" si="3"/>
        <v>9</v>
      </c>
      <c r="E18" s="14">
        <f t="shared" si="2"/>
        <v>0</v>
      </c>
      <c r="F18" s="6">
        <f t="shared" si="1"/>
        <v>0</v>
      </c>
      <c r="G18" s="6">
        <f t="shared" si="1"/>
        <v>0</v>
      </c>
      <c r="H18" s="6">
        <f t="shared" si="1"/>
        <v>0</v>
      </c>
      <c r="I18" s="6">
        <f t="shared" si="1"/>
        <v>0</v>
      </c>
      <c r="J18" s="6">
        <f t="shared" si="1"/>
        <v>0</v>
      </c>
      <c r="K18" s="6">
        <f t="shared" si="1"/>
        <v>0</v>
      </c>
      <c r="L18" s="6">
        <f t="shared" si="1"/>
        <v>0</v>
      </c>
      <c r="M18" s="6">
        <f t="shared" si="1"/>
        <v>0</v>
      </c>
      <c r="N18" s="6">
        <f t="shared" si="1"/>
        <v>0</v>
      </c>
      <c r="O18" s="6">
        <f t="shared" si="1"/>
        <v>0</v>
      </c>
      <c r="P18" s="6">
        <f t="shared" si="1"/>
        <v>1200</v>
      </c>
      <c r="Q18" s="6">
        <f t="shared" si="1"/>
        <v>900</v>
      </c>
      <c r="R18" s="15">
        <f t="shared" si="1"/>
        <v>600</v>
      </c>
    </row>
    <row r="19" spans="4:18" ht="12.75" customHeight="1">
      <c r="D19" s="5">
        <f t="shared" si="3"/>
        <v>10</v>
      </c>
      <c r="E19" s="14">
        <f t="shared" si="2"/>
        <v>0</v>
      </c>
      <c r="F19" s="6">
        <f t="shared" si="1"/>
        <v>0</v>
      </c>
      <c r="G19" s="6">
        <f t="shared" si="1"/>
        <v>0</v>
      </c>
      <c r="H19" s="6">
        <f t="shared" si="1"/>
        <v>0</v>
      </c>
      <c r="I19" s="6">
        <f t="shared" si="1"/>
        <v>0</v>
      </c>
      <c r="J19" s="6">
        <f t="shared" si="1"/>
        <v>0</v>
      </c>
      <c r="K19" s="6">
        <f t="shared" si="1"/>
        <v>0</v>
      </c>
      <c r="L19" s="6">
        <f t="shared" si="1"/>
        <v>0</v>
      </c>
      <c r="M19" s="6">
        <f t="shared" si="1"/>
        <v>0</v>
      </c>
      <c r="N19" s="6">
        <f t="shared" si="1"/>
        <v>0</v>
      </c>
      <c r="O19" s="6">
        <f t="shared" si="1"/>
        <v>0</v>
      </c>
      <c r="P19" s="6">
        <f t="shared" si="1"/>
        <v>0</v>
      </c>
      <c r="Q19" s="6">
        <f t="shared" si="1"/>
        <v>1400</v>
      </c>
      <c r="R19" s="15">
        <f t="shared" si="1"/>
        <v>1100</v>
      </c>
    </row>
    <row r="20" spans="4:18" ht="12.75" customHeight="1">
      <c r="D20" s="5">
        <f t="shared" si="3"/>
        <v>11</v>
      </c>
      <c r="E20" s="14">
        <f t="shared" si="2"/>
        <v>0</v>
      </c>
      <c r="F20" s="6">
        <f t="shared" si="1"/>
        <v>0</v>
      </c>
      <c r="G20" s="6">
        <f t="shared" si="1"/>
        <v>0</v>
      </c>
      <c r="H20" s="6">
        <f t="shared" si="1"/>
        <v>0</v>
      </c>
      <c r="I20" s="6">
        <f t="shared" si="1"/>
        <v>0</v>
      </c>
      <c r="J20" s="6">
        <f t="shared" si="1"/>
        <v>0</v>
      </c>
      <c r="K20" s="6">
        <f t="shared" si="1"/>
        <v>0</v>
      </c>
      <c r="L20" s="6">
        <f t="shared" si="1"/>
        <v>0</v>
      </c>
      <c r="M20" s="6">
        <f t="shared" si="1"/>
        <v>0</v>
      </c>
      <c r="N20" s="6">
        <f t="shared" si="1"/>
        <v>0</v>
      </c>
      <c r="O20" s="6">
        <f t="shared" si="1"/>
        <v>0</v>
      </c>
      <c r="P20" s="6">
        <f t="shared" si="1"/>
        <v>0</v>
      </c>
      <c r="Q20" s="6">
        <f t="shared" si="1"/>
        <v>0</v>
      </c>
      <c r="R20" s="15">
        <f t="shared" si="1"/>
        <v>0</v>
      </c>
    </row>
    <row r="21" spans="4:18" ht="12.75" customHeight="1">
      <c r="D21" s="5">
        <f t="shared" si="3"/>
        <v>12</v>
      </c>
      <c r="E21" s="14">
        <f t="shared" si="2"/>
        <v>0</v>
      </c>
      <c r="F21" s="6">
        <f t="shared" si="1"/>
        <v>0</v>
      </c>
      <c r="G21" s="6">
        <f t="shared" si="1"/>
        <v>0</v>
      </c>
      <c r="H21" s="6">
        <f t="shared" si="1"/>
        <v>0</v>
      </c>
      <c r="I21" s="6">
        <f t="shared" si="1"/>
        <v>0</v>
      </c>
      <c r="J21" s="6">
        <f t="shared" si="1"/>
        <v>0</v>
      </c>
      <c r="K21" s="6">
        <f t="shared" si="1"/>
        <v>0</v>
      </c>
      <c r="L21" s="6">
        <f t="shared" si="1"/>
        <v>0</v>
      </c>
      <c r="M21" s="6">
        <f t="shared" si="1"/>
        <v>0</v>
      </c>
      <c r="N21" s="6">
        <f t="shared" si="1"/>
        <v>0</v>
      </c>
      <c r="O21" s="6">
        <f t="shared" si="1"/>
        <v>0</v>
      </c>
      <c r="P21" s="6">
        <f t="shared" si="1"/>
        <v>0</v>
      </c>
      <c r="Q21" s="6">
        <f t="shared" si="1"/>
        <v>0</v>
      </c>
      <c r="R21" s="15">
        <f t="shared" si="1"/>
        <v>0</v>
      </c>
    </row>
    <row r="22" spans="4:18" ht="12.75" customHeight="1" thickBot="1">
      <c r="D22" s="5">
        <f t="shared" si="3"/>
        <v>13</v>
      </c>
      <c r="E22" s="16">
        <f t="shared" si="2"/>
        <v>0</v>
      </c>
      <c r="F22" s="17">
        <f t="shared" si="1"/>
        <v>0</v>
      </c>
      <c r="G22" s="17">
        <f t="shared" si="1"/>
        <v>0</v>
      </c>
      <c r="H22" s="17">
        <f t="shared" si="1"/>
        <v>0</v>
      </c>
      <c r="I22" s="17">
        <f t="shared" si="1"/>
        <v>0</v>
      </c>
      <c r="J22" s="17">
        <f t="shared" si="1"/>
        <v>0</v>
      </c>
      <c r="K22" s="17">
        <f t="shared" si="1"/>
        <v>0</v>
      </c>
      <c r="L22" s="17">
        <f t="shared" si="1"/>
        <v>0</v>
      </c>
      <c r="M22" s="17">
        <f t="shared" si="1"/>
        <v>0</v>
      </c>
      <c r="N22" s="17">
        <f t="shared" si="1"/>
        <v>0</v>
      </c>
      <c r="O22" s="17">
        <f t="shared" si="1"/>
        <v>0</v>
      </c>
      <c r="P22" s="17">
        <f t="shared" si="1"/>
        <v>0</v>
      </c>
      <c r="Q22" s="17">
        <f t="shared" si="1"/>
        <v>0</v>
      </c>
      <c r="R22" s="18">
        <f t="shared" si="1"/>
        <v>0</v>
      </c>
    </row>
    <row r="23" ht="6" customHeight="1"/>
    <row r="24" ht="15.75" customHeight="1">
      <c r="E24" s="7" t="s">
        <v>1</v>
      </c>
    </row>
    <row r="25" spans="5:6" ht="19.5" customHeight="1">
      <c r="E25" s="7"/>
      <c r="F25" s="8" t="s">
        <v>5</v>
      </c>
    </row>
    <row r="26" spans="5:18" ht="12.75" customHeight="1" thickBot="1">
      <c r="E26" s="5" t="s">
        <v>6</v>
      </c>
      <c r="F26" s="5">
        <v>1</v>
      </c>
      <c r="G26" s="5">
        <f>F26+1</f>
        <v>2</v>
      </c>
      <c r="H26" s="5">
        <f aca="true" t="shared" si="4" ref="H26:R26">G26+1</f>
        <v>3</v>
      </c>
      <c r="I26" s="5">
        <f t="shared" si="4"/>
        <v>4</v>
      </c>
      <c r="J26" s="5">
        <f t="shared" si="4"/>
        <v>5</v>
      </c>
      <c r="K26" s="5">
        <f t="shared" si="4"/>
        <v>6</v>
      </c>
      <c r="L26" s="5">
        <f t="shared" si="4"/>
        <v>7</v>
      </c>
      <c r="M26" s="5">
        <f t="shared" si="4"/>
        <v>8</v>
      </c>
      <c r="N26" s="5">
        <f t="shared" si="4"/>
        <v>9</v>
      </c>
      <c r="O26" s="5">
        <f t="shared" si="4"/>
        <v>10</v>
      </c>
      <c r="P26" s="5">
        <f t="shared" si="4"/>
        <v>11</v>
      </c>
      <c r="Q26" s="5">
        <f t="shared" si="4"/>
        <v>12</v>
      </c>
      <c r="R26" s="5">
        <f t="shared" si="4"/>
        <v>13</v>
      </c>
    </row>
    <row r="27" spans="4:18" ht="12.75" customHeight="1">
      <c r="D27" s="5"/>
      <c r="E27" s="5">
        <v>1</v>
      </c>
      <c r="F27" s="19">
        <f aca="true" t="shared" si="5" ref="F27:R39">IF(AND(ABS(F$8*$I$5+$E27*$F$2)&gt;$P$2,ABS(F$8*$I$5+$E27*$F$2)&lt;$R$2),ABS(F$8*$I$5+$E27*$F$2),0)</f>
        <v>800</v>
      </c>
      <c r="G27" s="12">
        <f t="shared" si="5"/>
        <v>1100</v>
      </c>
      <c r="H27" s="12">
        <f t="shared" si="5"/>
        <v>1400</v>
      </c>
      <c r="I27" s="12">
        <f t="shared" si="5"/>
        <v>0</v>
      </c>
      <c r="J27" s="12">
        <f t="shared" si="5"/>
        <v>0</v>
      </c>
      <c r="K27" s="12">
        <f t="shared" si="5"/>
        <v>0</v>
      </c>
      <c r="L27" s="12">
        <f t="shared" si="5"/>
        <v>0</v>
      </c>
      <c r="M27" s="12">
        <f t="shared" si="5"/>
        <v>0</v>
      </c>
      <c r="N27" s="12">
        <f t="shared" si="5"/>
        <v>0</v>
      </c>
      <c r="O27" s="12">
        <f t="shared" si="5"/>
        <v>0</v>
      </c>
      <c r="P27" s="12">
        <f t="shared" si="5"/>
        <v>0</v>
      </c>
      <c r="Q27" s="12">
        <f t="shared" si="5"/>
        <v>0</v>
      </c>
      <c r="R27" s="13">
        <f t="shared" si="5"/>
        <v>0</v>
      </c>
    </row>
    <row r="28" spans="4:18" ht="12.75" customHeight="1">
      <c r="D28" s="5"/>
      <c r="E28" s="5">
        <v>2</v>
      </c>
      <c r="F28" s="14">
        <f t="shared" si="5"/>
        <v>1300</v>
      </c>
      <c r="G28" s="6">
        <f t="shared" si="5"/>
        <v>0</v>
      </c>
      <c r="H28" s="6">
        <f t="shared" si="5"/>
        <v>0</v>
      </c>
      <c r="I28" s="6">
        <f t="shared" si="5"/>
        <v>0</v>
      </c>
      <c r="J28" s="6">
        <f t="shared" si="5"/>
        <v>0</v>
      </c>
      <c r="K28" s="6">
        <f t="shared" si="5"/>
        <v>0</v>
      </c>
      <c r="L28" s="6">
        <f t="shared" si="5"/>
        <v>0</v>
      </c>
      <c r="M28" s="6">
        <f t="shared" si="5"/>
        <v>0</v>
      </c>
      <c r="N28" s="6">
        <f t="shared" si="5"/>
        <v>0</v>
      </c>
      <c r="O28" s="6">
        <f t="shared" si="5"/>
        <v>0</v>
      </c>
      <c r="P28" s="6">
        <f t="shared" si="5"/>
        <v>0</v>
      </c>
      <c r="Q28" s="6">
        <f t="shared" si="5"/>
        <v>0</v>
      </c>
      <c r="R28" s="15">
        <f t="shared" si="5"/>
        <v>0</v>
      </c>
    </row>
    <row r="29" spans="4:18" ht="12.75" customHeight="1">
      <c r="D29" s="5"/>
      <c r="E29" s="5">
        <v>3</v>
      </c>
      <c r="F29" s="14">
        <f t="shared" si="5"/>
        <v>0</v>
      </c>
      <c r="G29" s="6">
        <f t="shared" si="5"/>
        <v>0</v>
      </c>
      <c r="H29" s="6">
        <f t="shared" si="5"/>
        <v>0</v>
      </c>
      <c r="I29" s="6">
        <f t="shared" si="5"/>
        <v>0</v>
      </c>
      <c r="J29" s="6">
        <f t="shared" si="5"/>
        <v>0</v>
      </c>
      <c r="K29" s="6">
        <f t="shared" si="5"/>
        <v>0</v>
      </c>
      <c r="L29" s="6">
        <f t="shared" si="5"/>
        <v>0</v>
      </c>
      <c r="M29" s="6">
        <f t="shared" si="5"/>
        <v>0</v>
      </c>
      <c r="N29" s="6">
        <f t="shared" si="5"/>
        <v>0</v>
      </c>
      <c r="O29" s="6">
        <f t="shared" si="5"/>
        <v>0</v>
      </c>
      <c r="P29" s="6">
        <f t="shared" si="5"/>
        <v>0</v>
      </c>
      <c r="Q29" s="6">
        <f t="shared" si="5"/>
        <v>0</v>
      </c>
      <c r="R29" s="15">
        <f t="shared" si="5"/>
        <v>0</v>
      </c>
    </row>
    <row r="30" spans="4:18" ht="12.75" customHeight="1">
      <c r="D30" s="5"/>
      <c r="E30" s="5">
        <v>4</v>
      </c>
      <c r="F30" s="14">
        <f t="shared" si="5"/>
        <v>0</v>
      </c>
      <c r="G30" s="6">
        <f t="shared" si="5"/>
        <v>0</v>
      </c>
      <c r="H30" s="6">
        <f t="shared" si="5"/>
        <v>0</v>
      </c>
      <c r="I30" s="6">
        <f t="shared" si="5"/>
        <v>0</v>
      </c>
      <c r="J30" s="6">
        <f t="shared" si="5"/>
        <v>0</v>
      </c>
      <c r="K30" s="6">
        <f t="shared" si="5"/>
        <v>0</v>
      </c>
      <c r="L30" s="6">
        <f t="shared" si="5"/>
        <v>0</v>
      </c>
      <c r="M30" s="6">
        <f t="shared" si="5"/>
        <v>0</v>
      </c>
      <c r="N30" s="6">
        <f t="shared" si="5"/>
        <v>0</v>
      </c>
      <c r="O30" s="6">
        <f t="shared" si="5"/>
        <v>0</v>
      </c>
      <c r="P30" s="6">
        <f t="shared" si="5"/>
        <v>0</v>
      </c>
      <c r="Q30" s="6">
        <f t="shared" si="5"/>
        <v>0</v>
      </c>
      <c r="R30" s="15">
        <f t="shared" si="5"/>
        <v>0</v>
      </c>
    </row>
    <row r="31" spans="4:18" ht="12.75" customHeight="1">
      <c r="D31" s="5"/>
      <c r="E31" s="5">
        <v>5</v>
      </c>
      <c r="F31" s="14">
        <f t="shared" si="5"/>
        <v>0</v>
      </c>
      <c r="G31" s="6">
        <f t="shared" si="5"/>
        <v>0</v>
      </c>
      <c r="H31" s="6">
        <f t="shared" si="5"/>
        <v>0</v>
      </c>
      <c r="I31" s="6">
        <f t="shared" si="5"/>
        <v>0</v>
      </c>
      <c r="J31" s="6">
        <f t="shared" si="5"/>
        <v>0</v>
      </c>
      <c r="K31" s="6">
        <f t="shared" si="5"/>
        <v>0</v>
      </c>
      <c r="L31" s="6">
        <f t="shared" si="5"/>
        <v>0</v>
      </c>
      <c r="M31" s="6">
        <f t="shared" si="5"/>
        <v>0</v>
      </c>
      <c r="N31" s="6">
        <f t="shared" si="5"/>
        <v>0</v>
      </c>
      <c r="O31" s="6">
        <f t="shared" si="5"/>
        <v>0</v>
      </c>
      <c r="P31" s="6">
        <f t="shared" si="5"/>
        <v>0</v>
      </c>
      <c r="Q31" s="6">
        <f t="shared" si="5"/>
        <v>0</v>
      </c>
      <c r="R31" s="15">
        <f t="shared" si="5"/>
        <v>0</v>
      </c>
    </row>
    <row r="32" spans="4:18" ht="12.75" customHeight="1">
      <c r="D32" s="5"/>
      <c r="E32" s="5">
        <v>6</v>
      </c>
      <c r="F32" s="14">
        <f t="shared" si="5"/>
        <v>0</v>
      </c>
      <c r="G32" s="6">
        <f t="shared" si="5"/>
        <v>0</v>
      </c>
      <c r="H32" s="6">
        <f t="shared" si="5"/>
        <v>0</v>
      </c>
      <c r="I32" s="6">
        <f t="shared" si="5"/>
        <v>0</v>
      </c>
      <c r="J32" s="6">
        <f t="shared" si="5"/>
        <v>0</v>
      </c>
      <c r="K32" s="6">
        <f t="shared" si="5"/>
        <v>0</v>
      </c>
      <c r="L32" s="6">
        <f t="shared" si="5"/>
        <v>0</v>
      </c>
      <c r="M32" s="6">
        <f t="shared" si="5"/>
        <v>0</v>
      </c>
      <c r="N32" s="6">
        <f t="shared" si="5"/>
        <v>0</v>
      </c>
      <c r="O32" s="6">
        <f t="shared" si="5"/>
        <v>0</v>
      </c>
      <c r="P32" s="6">
        <f t="shared" si="5"/>
        <v>0</v>
      </c>
      <c r="Q32" s="6">
        <f t="shared" si="5"/>
        <v>0</v>
      </c>
      <c r="R32" s="15">
        <f t="shared" si="5"/>
        <v>0</v>
      </c>
    </row>
    <row r="33" spans="4:18" ht="12.75" customHeight="1">
      <c r="D33" s="5"/>
      <c r="E33" s="5">
        <v>7</v>
      </c>
      <c r="F33" s="14">
        <f t="shared" si="5"/>
        <v>0</v>
      </c>
      <c r="G33" s="6">
        <f t="shared" si="5"/>
        <v>0</v>
      </c>
      <c r="H33" s="6">
        <f t="shared" si="5"/>
        <v>0</v>
      </c>
      <c r="I33" s="6">
        <f t="shared" si="5"/>
        <v>0</v>
      </c>
      <c r="J33" s="6">
        <f t="shared" si="5"/>
        <v>0</v>
      </c>
      <c r="K33" s="6">
        <f t="shared" si="5"/>
        <v>0</v>
      </c>
      <c r="L33" s="6">
        <f t="shared" si="5"/>
        <v>0</v>
      </c>
      <c r="M33" s="6">
        <f t="shared" si="5"/>
        <v>0</v>
      </c>
      <c r="N33" s="6">
        <f t="shared" si="5"/>
        <v>0</v>
      </c>
      <c r="O33" s="6">
        <f t="shared" si="5"/>
        <v>0</v>
      </c>
      <c r="P33" s="6">
        <f t="shared" si="5"/>
        <v>0</v>
      </c>
      <c r="Q33" s="6">
        <f t="shared" si="5"/>
        <v>0</v>
      </c>
      <c r="R33" s="15">
        <f t="shared" si="5"/>
        <v>0</v>
      </c>
    </row>
    <row r="34" spans="4:18" ht="12.75" customHeight="1">
      <c r="D34" s="5"/>
      <c r="E34" s="5">
        <v>8</v>
      </c>
      <c r="F34" s="14">
        <f t="shared" si="5"/>
        <v>0</v>
      </c>
      <c r="G34" s="6">
        <f t="shared" si="5"/>
        <v>0</v>
      </c>
      <c r="H34" s="6">
        <f t="shared" si="5"/>
        <v>0</v>
      </c>
      <c r="I34" s="6">
        <f t="shared" si="5"/>
        <v>0</v>
      </c>
      <c r="J34" s="6">
        <f t="shared" si="5"/>
        <v>0</v>
      </c>
      <c r="K34" s="6">
        <f t="shared" si="5"/>
        <v>0</v>
      </c>
      <c r="L34" s="6">
        <f t="shared" si="5"/>
        <v>0</v>
      </c>
      <c r="M34" s="6">
        <f t="shared" si="5"/>
        <v>0</v>
      </c>
      <c r="N34" s="6">
        <f t="shared" si="5"/>
        <v>0</v>
      </c>
      <c r="O34" s="6">
        <f t="shared" si="5"/>
        <v>0</v>
      </c>
      <c r="P34" s="6">
        <f t="shared" si="5"/>
        <v>0</v>
      </c>
      <c r="Q34" s="6">
        <f t="shared" si="5"/>
        <v>0</v>
      </c>
      <c r="R34" s="15">
        <f t="shared" si="5"/>
        <v>0</v>
      </c>
    </row>
    <row r="35" spans="4:18" ht="12.75" customHeight="1">
      <c r="D35" s="5"/>
      <c r="E35" s="5">
        <v>9</v>
      </c>
      <c r="F35" s="14">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15">
        <f t="shared" si="5"/>
        <v>0</v>
      </c>
    </row>
    <row r="36" spans="4:18" ht="12.75" customHeight="1">
      <c r="D36" s="5"/>
      <c r="E36" s="5">
        <v>10</v>
      </c>
      <c r="F36" s="14">
        <f t="shared" si="5"/>
        <v>0</v>
      </c>
      <c r="G36" s="6">
        <f t="shared" si="5"/>
        <v>0</v>
      </c>
      <c r="H36" s="6">
        <f t="shared" si="5"/>
        <v>0</v>
      </c>
      <c r="I36" s="6">
        <f t="shared" si="5"/>
        <v>0</v>
      </c>
      <c r="J36" s="6">
        <f t="shared" si="5"/>
        <v>0</v>
      </c>
      <c r="K36" s="6">
        <f t="shared" si="5"/>
        <v>0</v>
      </c>
      <c r="L36" s="6">
        <f t="shared" si="5"/>
        <v>0</v>
      </c>
      <c r="M36" s="6">
        <f t="shared" si="5"/>
        <v>0</v>
      </c>
      <c r="N36" s="6">
        <f t="shared" si="5"/>
        <v>0</v>
      </c>
      <c r="O36" s="6">
        <f t="shared" si="5"/>
        <v>0</v>
      </c>
      <c r="P36" s="6">
        <f t="shared" si="5"/>
        <v>0</v>
      </c>
      <c r="Q36" s="6">
        <f t="shared" si="5"/>
        <v>0</v>
      </c>
      <c r="R36" s="15">
        <f t="shared" si="5"/>
        <v>0</v>
      </c>
    </row>
    <row r="37" spans="4:18" ht="12.75" customHeight="1">
      <c r="D37" s="5"/>
      <c r="E37" s="5">
        <v>11</v>
      </c>
      <c r="F37" s="14">
        <f t="shared" si="5"/>
        <v>0</v>
      </c>
      <c r="G37" s="6">
        <f t="shared" si="5"/>
        <v>0</v>
      </c>
      <c r="H37" s="6">
        <f t="shared" si="5"/>
        <v>0</v>
      </c>
      <c r="I37" s="6">
        <f t="shared" si="5"/>
        <v>0</v>
      </c>
      <c r="J37" s="6">
        <f t="shared" si="5"/>
        <v>0</v>
      </c>
      <c r="K37" s="6">
        <f t="shared" si="5"/>
        <v>0</v>
      </c>
      <c r="L37" s="6">
        <f t="shared" si="5"/>
        <v>0</v>
      </c>
      <c r="M37" s="6">
        <f t="shared" si="5"/>
        <v>0</v>
      </c>
      <c r="N37" s="6">
        <f t="shared" si="5"/>
        <v>0</v>
      </c>
      <c r="O37" s="6">
        <f t="shared" si="5"/>
        <v>0</v>
      </c>
      <c r="P37" s="6">
        <f t="shared" si="5"/>
        <v>0</v>
      </c>
      <c r="Q37" s="6">
        <f t="shared" si="5"/>
        <v>0</v>
      </c>
      <c r="R37" s="15">
        <f t="shared" si="5"/>
        <v>0</v>
      </c>
    </row>
    <row r="38" spans="4:18" ht="12.75" customHeight="1">
      <c r="D38" s="5"/>
      <c r="E38" s="5">
        <v>12</v>
      </c>
      <c r="F38" s="14">
        <f t="shared" si="5"/>
        <v>0</v>
      </c>
      <c r="G38" s="6">
        <f t="shared" si="5"/>
        <v>0</v>
      </c>
      <c r="H38" s="6">
        <f t="shared" si="5"/>
        <v>0</v>
      </c>
      <c r="I38" s="6">
        <f t="shared" si="5"/>
        <v>0</v>
      </c>
      <c r="J38" s="6">
        <f t="shared" si="5"/>
        <v>0</v>
      </c>
      <c r="K38" s="6">
        <f t="shared" si="5"/>
        <v>0</v>
      </c>
      <c r="L38" s="6">
        <f t="shared" si="5"/>
        <v>0</v>
      </c>
      <c r="M38" s="6">
        <f t="shared" si="5"/>
        <v>0</v>
      </c>
      <c r="N38" s="6">
        <f t="shared" si="5"/>
        <v>0</v>
      </c>
      <c r="O38" s="6">
        <f t="shared" si="5"/>
        <v>0</v>
      </c>
      <c r="P38" s="6">
        <f t="shared" si="5"/>
        <v>0</v>
      </c>
      <c r="Q38" s="6">
        <f t="shared" si="5"/>
        <v>0</v>
      </c>
      <c r="R38" s="15">
        <f t="shared" si="5"/>
        <v>0</v>
      </c>
    </row>
    <row r="39" spans="4:18" ht="12.75" customHeight="1" thickBot="1">
      <c r="D39" s="5"/>
      <c r="E39" s="5">
        <v>13</v>
      </c>
      <c r="F39" s="16">
        <f t="shared" si="5"/>
        <v>0</v>
      </c>
      <c r="G39" s="17">
        <f t="shared" si="5"/>
        <v>0</v>
      </c>
      <c r="H39" s="17">
        <f t="shared" si="5"/>
        <v>0</v>
      </c>
      <c r="I39" s="17">
        <f t="shared" si="5"/>
        <v>0</v>
      </c>
      <c r="J39" s="17">
        <f t="shared" si="5"/>
        <v>0</v>
      </c>
      <c r="K39" s="17">
        <f t="shared" si="5"/>
        <v>0</v>
      </c>
      <c r="L39" s="17">
        <f t="shared" si="5"/>
        <v>0</v>
      </c>
      <c r="M39" s="17">
        <f t="shared" si="5"/>
        <v>0</v>
      </c>
      <c r="N39" s="17">
        <f t="shared" si="5"/>
        <v>0</v>
      </c>
      <c r="O39" s="17">
        <f t="shared" si="5"/>
        <v>0</v>
      </c>
      <c r="P39" s="17">
        <f t="shared" si="5"/>
        <v>0</v>
      </c>
      <c r="Q39" s="17">
        <f t="shared" si="5"/>
        <v>0</v>
      </c>
      <c r="R39" s="18">
        <f t="shared" si="5"/>
        <v>0</v>
      </c>
    </row>
  </sheetData>
  <conditionalFormatting sqref="E9:R22 F27:R39">
    <cfRule type="cellIs" priority="1" dxfId="0" operator="between" stopIfTrue="1">
      <formula>$P$3</formula>
      <formula>$R$3</formula>
    </cfRule>
    <cfRule type="cellIs" priority="2" dxfId="1" operator="between" stopIfTrue="1">
      <formula>$P$4</formula>
      <formula>$R$4</formula>
    </cfRule>
    <cfRule type="cellIs" priority="3" dxfId="2" operator="between" stopIfTrue="1">
      <formula>$P$5</formula>
      <formula>$R$5</formula>
    </cfRule>
  </conditionalFormatting>
  <printOptions/>
  <pageMargins left="0.75" right="0.75" top="1" bottom="1" header="0.5" footer="0.5"/>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Spur calculator Mk 2</dc:title>
  <dc:subject/>
  <dc:creator>Graham &amp; Chris</dc:creator>
  <cp:keywords/>
  <dc:description>Highlighting of ranges added
Slider to step RF frequency addded</dc:description>
  <cp:lastModifiedBy>Brenda Huettner</cp:lastModifiedBy>
  <cp:lastPrinted>2004-10-03T03:40:06Z</cp:lastPrinted>
  <dcterms:created xsi:type="dcterms:W3CDTF">2004-09-01T18:14:28Z</dcterms:created>
  <dcterms:modified xsi:type="dcterms:W3CDTF">2004-10-03T03:42:20Z</dcterms:modified>
  <cp:category/>
  <cp:version/>
  <cp:contentType/>
  <cp:contentStatus/>
</cp:coreProperties>
</file>